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ysabe\Dropbox\CRF-EVCA\Developed tools\EVCA Tools revision\Resilience Star\Resilience star-incl epi-Clean\"/>
    </mc:Choice>
  </mc:AlternateContent>
  <bookViews>
    <workbookView xWindow="-120" yWindow="-120" windowWidth="29040" windowHeight="15840" firstSheet="5" activeTab="5"/>
  </bookViews>
  <sheets>
    <sheet name="OVERVIEW" sheetId="17" r:id="rId1"/>
    <sheet name="Numbering slots" sheetId="19" r:id="rId2"/>
    <sheet name="No of questions" sheetId="18" r:id="rId3"/>
    <sheet name="MANDATORY" sheetId="2" r:id="rId4"/>
    <sheet name="1. RISK" sheetId="3" r:id="rId5"/>
    <sheet name="2. HEALTH" sheetId="4" r:id="rId6"/>
    <sheet name="3. WASH" sheetId="5" r:id="rId7"/>
    <sheet name="4. SHELTER" sheetId="16" r:id="rId8"/>
    <sheet name="5. FOOD" sheetId="6" r:id="rId9"/>
    <sheet name="6. SOCIAL" sheetId="7" r:id="rId10"/>
    <sheet name="7. INCLUSION" sheetId="8" r:id="rId11"/>
    <sheet name="8. ECONOMY" sheetId="9" r:id="rId12"/>
    <sheet name="9. INFRA" sheetId="10" r:id="rId13"/>
    <sheet name="10. NRM" sheetId="11" r:id="rId14"/>
    <sheet name="11. CONNECT" sheetId="12" r:id="rId15"/>
    <sheet name="A. HH INFO" sheetId="13" r:id="rId16"/>
    <sheet name="B. HAZARD" sheetId="14" r:id="rId17"/>
    <sheet name="C. IMPACT" sheetId="15" r:id="rId18"/>
  </sheets>
  <definedNames>
    <definedName name="_xlnm.Print_Area" localSheetId="3">MANDATORY!$A$81:$F$105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8" l="1"/>
  <c r="K61" i="9" l="1"/>
  <c r="L61" i="9"/>
  <c r="M61" i="9"/>
  <c r="N61" i="9"/>
  <c r="O61" i="9"/>
  <c r="P61" i="9"/>
  <c r="Q61" i="9"/>
  <c r="R61" i="9"/>
  <c r="S61" i="9"/>
  <c r="T61" i="9"/>
  <c r="U61" i="9"/>
  <c r="K62" i="9"/>
  <c r="L62" i="9"/>
  <c r="M62" i="9"/>
  <c r="N62" i="9"/>
  <c r="O62" i="9"/>
  <c r="P62" i="9"/>
  <c r="Q62" i="9"/>
  <c r="R62" i="9"/>
  <c r="S62" i="9"/>
  <c r="T62" i="9"/>
  <c r="U62" i="9"/>
  <c r="K63" i="9"/>
  <c r="L63" i="9"/>
  <c r="M63" i="9"/>
  <c r="N63" i="9"/>
  <c r="O63" i="9"/>
  <c r="P63" i="9"/>
  <c r="Q63" i="9"/>
  <c r="R63" i="9"/>
  <c r="S63" i="9"/>
  <c r="T63" i="9"/>
  <c r="U63" i="9"/>
  <c r="K64" i="9"/>
  <c r="L64" i="9"/>
  <c r="M64" i="9"/>
  <c r="N64" i="9"/>
  <c r="O64" i="9"/>
  <c r="P64" i="9"/>
  <c r="Q64" i="9"/>
  <c r="R64" i="9"/>
  <c r="S64" i="9"/>
  <c r="T64" i="9"/>
  <c r="U64" i="9"/>
  <c r="U59" i="9"/>
  <c r="U58" i="9"/>
  <c r="T59" i="9"/>
  <c r="T58" i="9"/>
  <c r="S59" i="9"/>
  <c r="S58" i="9"/>
  <c r="R59" i="9"/>
  <c r="R58" i="9"/>
  <c r="Q59" i="9"/>
  <c r="Q58" i="9"/>
  <c r="P59" i="9"/>
  <c r="P58" i="9"/>
  <c r="O59" i="9"/>
  <c r="O58" i="9"/>
  <c r="N59" i="9"/>
  <c r="N58" i="9"/>
  <c r="M59" i="9"/>
  <c r="M58" i="9"/>
  <c r="L59" i="9"/>
  <c r="L58" i="9"/>
  <c r="K59" i="9"/>
  <c r="K58" i="9"/>
  <c r="G8" i="18" l="1"/>
  <c r="C28" i="18" l="1"/>
  <c r="C24" i="18"/>
  <c r="C22" i="18"/>
  <c r="C20" i="18"/>
  <c r="C18" i="18"/>
  <c r="C14" i="18"/>
  <c r="C12" i="18"/>
  <c r="C10" i="18"/>
  <c r="Y8" i="18"/>
  <c r="W8" i="18"/>
  <c r="U8" i="18"/>
  <c r="S8" i="18"/>
  <c r="Q8" i="18"/>
  <c r="O8" i="18"/>
  <c r="M8" i="18"/>
  <c r="K8" i="18"/>
  <c r="I8" i="18"/>
  <c r="E8" i="18"/>
  <c r="C8" i="18" l="1"/>
  <c r="C4" i="18" s="1"/>
</calcChain>
</file>

<file path=xl/sharedStrings.xml><?xml version="1.0" encoding="utf-8"?>
<sst xmlns="http://schemas.openxmlformats.org/spreadsheetml/2006/main" count="4451" uniqueCount="2457">
  <si>
    <r>
      <rPr>
        <sz val="26"/>
        <color theme="0"/>
        <rFont val="Calibri"/>
        <family val="2"/>
        <scheme val="minor"/>
      </rPr>
      <t>Question Bank |</t>
    </r>
    <r>
      <rPr>
        <b/>
        <sz val="26"/>
        <color theme="0"/>
        <rFont val="Calibri"/>
        <family val="2"/>
        <scheme val="minor"/>
      </rPr>
      <t xml:space="preserve"> STRUCTURE</t>
    </r>
  </si>
  <si>
    <t>Dimensions</t>
  </si>
  <si>
    <t>1. Risk management</t>
  </si>
  <si>
    <t>2. Health</t>
  </si>
  <si>
    <t>3. Wash</t>
  </si>
  <si>
    <t>4. Shelter</t>
  </si>
  <si>
    <t>5. Food &amp; nutrition</t>
  </si>
  <si>
    <t>6. Cohesion</t>
  </si>
  <si>
    <t>7. Inclusion</t>
  </si>
  <si>
    <t>8. Economic opportunities</t>
  </si>
  <si>
    <t>9. Infrastructure &amp; services</t>
  </si>
  <si>
    <t>10. Natural resource management</t>
  </si>
  <si>
    <t>11. Connectedness</t>
  </si>
  <si>
    <t>Mandatory elements</t>
  </si>
  <si>
    <t>Mandatory index</t>
  </si>
  <si>
    <r>
      <rPr>
        <b/>
        <sz val="10"/>
        <color theme="0"/>
        <rFont val="Calibri (Body)"/>
      </rPr>
      <t>1_DRM0_General_DRM</t>
    </r>
    <r>
      <rPr>
        <b/>
        <sz val="8"/>
        <color theme="0"/>
        <rFont val="Calibri"/>
        <family val="2"/>
        <scheme val="minor"/>
      </rPr>
      <t xml:space="preserve"> </t>
    </r>
    <r>
      <rPr>
        <sz val="8"/>
        <color theme="0"/>
        <rFont val="Calibri"/>
        <family val="2"/>
        <scheme val="minor"/>
      </rPr>
      <t>(average 1_DRM1, 1_DRM2, 1_DRM3)</t>
    </r>
  </si>
  <si>
    <r>
      <rPr>
        <b/>
        <sz val="10"/>
        <color theme="0"/>
        <rFont val="Calibri (Body)"/>
      </rPr>
      <t>2_HEA0_General_Health</t>
    </r>
    <r>
      <rPr>
        <b/>
        <sz val="8"/>
        <color theme="0"/>
        <rFont val="Calibri"/>
        <family val="2"/>
        <scheme val="minor"/>
      </rPr>
      <t xml:space="preserve"> (average of sub-indices 2_HEA1, 2_HEA2, 3_HEA3) </t>
    </r>
  </si>
  <si>
    <r>
      <rPr>
        <b/>
        <sz val="10"/>
        <color theme="0"/>
        <rFont val="Calibri (Body)"/>
      </rPr>
      <t>3_WAT0_General_WASH</t>
    </r>
    <r>
      <rPr>
        <sz val="8"/>
        <color theme="0"/>
        <rFont val="Calibri"/>
        <family val="2"/>
        <scheme val="minor"/>
      </rPr>
      <t xml:space="preserve"> (average of sub-indices 3_WAT1, 3_WAT2, 3_WAT3) </t>
    </r>
  </si>
  <si>
    <r>
      <rPr>
        <b/>
        <sz val="10"/>
        <color theme="0"/>
        <rFont val="Calibri (Body)"/>
      </rPr>
      <t>4_STR0_General_Shelter</t>
    </r>
    <r>
      <rPr>
        <sz val="8"/>
        <color theme="0"/>
        <rFont val="Calibri"/>
        <family val="2"/>
        <scheme val="minor"/>
      </rPr>
      <t xml:space="preserve"> (average 4_STR1, 4_STR2,4_STR3)</t>
    </r>
  </si>
  <si>
    <r>
      <rPr>
        <b/>
        <sz val="10"/>
        <color theme="0"/>
        <rFont val="Calibri (Body)"/>
      </rPr>
      <t>5_FNS0_General_Food</t>
    </r>
    <r>
      <rPr>
        <sz val="8"/>
        <color theme="0"/>
        <rFont val="Calibri"/>
        <family val="2"/>
        <scheme val="minor"/>
      </rPr>
      <t xml:space="preserve"> (average 5_FNS1,5_FNS2,5_FNS3)</t>
    </r>
  </si>
  <si>
    <r>
      <rPr>
        <b/>
        <sz val="10"/>
        <color theme="0"/>
        <rFont val="Calibri (Body)"/>
      </rPr>
      <t>6_SOC0_General_Cohesion</t>
    </r>
    <r>
      <rPr>
        <b/>
        <sz val="8"/>
        <color theme="0"/>
        <rFont val="Calibri"/>
        <family val="2"/>
        <scheme val="minor"/>
      </rPr>
      <t xml:space="preserve"> </t>
    </r>
    <r>
      <rPr>
        <sz val="8"/>
        <color theme="0"/>
        <rFont val="Calibri"/>
        <family val="2"/>
        <scheme val="minor"/>
      </rPr>
      <t>(average 6_SOC1, 6_SOC2, 6_SOC3)</t>
    </r>
  </si>
  <si>
    <r>
      <rPr>
        <b/>
        <sz val="10"/>
        <color theme="0"/>
        <rFont val="Calibri (Body)"/>
      </rPr>
      <t>7_INC0_General_Inclusion</t>
    </r>
    <r>
      <rPr>
        <sz val="8"/>
        <color theme="0"/>
        <rFont val="Calibri"/>
        <family val="2"/>
        <scheme val="minor"/>
      </rPr>
      <t xml:space="preserve"> (average 7_INC1, 7_INC2, 7_INC3)</t>
    </r>
  </si>
  <si>
    <r>
      <rPr>
        <b/>
        <sz val="10"/>
        <color theme="0"/>
        <rFont val="Calibri (Body)"/>
      </rPr>
      <t>8_ECO0_General_Economy</t>
    </r>
    <r>
      <rPr>
        <sz val="8"/>
        <color theme="0"/>
        <rFont val="Calibri"/>
        <family val="2"/>
        <scheme val="minor"/>
      </rPr>
      <t xml:space="preserve"> (average 8_ECO1, 8_ECO2, 8_ECO3)</t>
    </r>
  </si>
  <si>
    <r>
      <rPr>
        <b/>
        <sz val="10"/>
        <color theme="0"/>
        <rFont val="Calibri (Body)"/>
      </rPr>
      <t>9_INF0_General_Infra</t>
    </r>
    <r>
      <rPr>
        <b/>
        <sz val="8"/>
        <color theme="0"/>
        <rFont val="Calibri"/>
        <family val="2"/>
        <scheme val="minor"/>
      </rPr>
      <t xml:space="preserve"> </t>
    </r>
    <r>
      <rPr>
        <sz val="8"/>
        <color theme="0"/>
        <rFont val="Calibri (Body)"/>
      </rPr>
      <t xml:space="preserve">(average sub-indices 9_INF1, 9_INF2) </t>
    </r>
  </si>
  <si>
    <r>
      <rPr>
        <b/>
        <sz val="10"/>
        <color theme="0"/>
        <rFont val="Calibri (Body)"/>
      </rPr>
      <t>10_NRM0_General_NRM</t>
    </r>
    <r>
      <rPr>
        <b/>
        <sz val="8"/>
        <color theme="0"/>
        <rFont val="Calibri"/>
        <family val="2"/>
        <scheme val="minor"/>
      </rPr>
      <t xml:space="preserve"> </t>
    </r>
    <r>
      <rPr>
        <sz val="8"/>
        <color theme="0"/>
        <rFont val="Calibri"/>
        <family val="2"/>
        <scheme val="minor"/>
      </rPr>
      <t>(average 10_NRM1, 10_NRM2, 10_NRM3)</t>
    </r>
  </si>
  <si>
    <r>
      <rPr>
        <b/>
        <sz val="10"/>
        <color theme="0"/>
        <rFont val="Calibri (Body)"/>
      </rPr>
      <t>11_CON0_General_Connect</t>
    </r>
    <r>
      <rPr>
        <sz val="8"/>
        <color theme="0"/>
        <rFont val="Calibri"/>
        <family val="2"/>
        <scheme val="minor"/>
      </rPr>
      <t xml:space="preserve"> (average sub-indices 11_CON2, 11_CON3)</t>
    </r>
  </si>
  <si>
    <t xml:space="preserve"> </t>
  </si>
  <si>
    <t>Mandatory sub-index 1</t>
  </si>
  <si>
    <r>
      <rPr>
        <b/>
        <sz val="10"/>
        <color theme="0"/>
        <rFont val="Calibri (Body)"/>
      </rPr>
      <t>1_DRM1_Early_Action</t>
    </r>
    <r>
      <rPr>
        <b/>
        <sz val="8"/>
        <color theme="0"/>
        <rFont val="Calibri"/>
        <family val="2"/>
        <scheme val="minor"/>
      </rPr>
      <t xml:space="preserve"> </t>
    </r>
    <r>
      <rPr>
        <sz val="8"/>
        <color theme="0"/>
        <rFont val="Calibri"/>
        <family val="2"/>
        <scheme val="minor"/>
      </rPr>
      <t>(M1.11 * M1.12)</t>
    </r>
  </si>
  <si>
    <r>
      <rPr>
        <b/>
        <sz val="10"/>
        <color theme="0"/>
        <rFont val="Calibri (Body)"/>
      </rPr>
      <t>2_HEA1_Health_Access</t>
    </r>
    <r>
      <rPr>
        <b/>
        <sz val="8"/>
        <color theme="0"/>
        <rFont val="Calibri"/>
        <family val="2"/>
        <scheme val="minor"/>
      </rPr>
      <t xml:space="preserve"> </t>
    </r>
    <r>
      <rPr>
        <sz val="8"/>
        <color theme="0"/>
        <rFont val="Calibri"/>
        <family val="2"/>
        <scheme val="minor"/>
      </rPr>
      <t>(M2.11)</t>
    </r>
  </si>
  <si>
    <r>
      <rPr>
        <b/>
        <sz val="10"/>
        <color theme="0"/>
        <rFont val="Calibri (Body)"/>
      </rPr>
      <t>3_WAT1_Water_Access</t>
    </r>
    <r>
      <rPr>
        <sz val="8"/>
        <color theme="0"/>
        <rFont val="Calibri"/>
        <family val="2"/>
        <scheme val="minor"/>
      </rPr>
      <t xml:space="preserve"> (M3.11)</t>
    </r>
  </si>
  <si>
    <r>
      <rPr>
        <b/>
        <sz val="10"/>
        <color theme="0"/>
        <rFont val="Calibri (Body)"/>
      </rPr>
      <t>4_STR1_Access</t>
    </r>
    <r>
      <rPr>
        <sz val="8"/>
        <color theme="0"/>
        <rFont val="Calibri"/>
        <family val="2"/>
        <scheme val="minor"/>
      </rPr>
      <t xml:space="preserve"> (M4.11)</t>
    </r>
  </si>
  <si>
    <r>
      <rPr>
        <b/>
        <sz val="10"/>
        <color theme="0"/>
        <rFont val="Calibri (Body)"/>
      </rPr>
      <t>5_FNS1_Food_Availabilit</t>
    </r>
    <r>
      <rPr>
        <b/>
        <sz val="8"/>
        <color theme="0"/>
        <rFont val="Calibri"/>
        <family val="2"/>
        <scheme val="minor"/>
      </rPr>
      <t>y</t>
    </r>
    <r>
      <rPr>
        <sz val="8"/>
        <color theme="0"/>
        <rFont val="Calibri"/>
        <family val="2"/>
        <scheme val="minor"/>
      </rPr>
      <t xml:space="preserve"> (M5.11)</t>
    </r>
  </si>
  <si>
    <r>
      <rPr>
        <b/>
        <sz val="10"/>
        <color theme="0"/>
        <rFont val="Calibri (Body)"/>
      </rPr>
      <t>6_SOC1_Mutual_Support</t>
    </r>
    <r>
      <rPr>
        <sz val="8"/>
        <color theme="0"/>
        <rFont val="Calibri"/>
        <family val="2"/>
        <scheme val="minor"/>
      </rPr>
      <t xml:space="preserve"> (M6.11)</t>
    </r>
  </si>
  <si>
    <r>
      <rPr>
        <b/>
        <sz val="10"/>
        <color theme="0"/>
        <rFont val="Calibri (Body)"/>
      </rPr>
      <t>7_INC1_Equitable_Access</t>
    </r>
    <r>
      <rPr>
        <sz val="8"/>
        <color theme="0"/>
        <rFont val="Calibri"/>
        <family val="2"/>
        <scheme val="minor"/>
      </rPr>
      <t xml:space="preserve"> (M7.11)</t>
    </r>
  </si>
  <si>
    <r>
      <rPr>
        <b/>
        <sz val="10"/>
        <color theme="0"/>
        <rFont val="Calibri (Body)"/>
      </rPr>
      <t>8_ECO1_Sources</t>
    </r>
    <r>
      <rPr>
        <b/>
        <sz val="8"/>
        <color theme="0"/>
        <rFont val="Calibri"/>
        <family val="2"/>
        <scheme val="minor"/>
      </rPr>
      <t xml:space="preserve"> </t>
    </r>
    <r>
      <rPr>
        <sz val="8"/>
        <color theme="0"/>
        <rFont val="Calibri"/>
        <family val="2"/>
        <scheme val="minor"/>
      </rPr>
      <t>(M8.11+M8.12)/2</t>
    </r>
  </si>
  <si>
    <r>
      <rPr>
        <b/>
        <sz val="10"/>
        <color theme="0"/>
        <rFont val="Calibri (Body)"/>
      </rPr>
      <t>9_INF1_Service_Access</t>
    </r>
    <r>
      <rPr>
        <b/>
        <sz val="8"/>
        <color theme="0"/>
        <rFont val="Calibri"/>
        <family val="2"/>
        <scheme val="minor"/>
      </rPr>
      <t xml:space="preserve"> </t>
    </r>
    <r>
      <rPr>
        <sz val="8"/>
        <color theme="0"/>
        <rFont val="Calibri (Body)"/>
      </rPr>
      <t>(M9.1)</t>
    </r>
  </si>
  <si>
    <r>
      <rPr>
        <b/>
        <sz val="10"/>
        <color theme="0"/>
        <rFont val="Calibri (Body)"/>
      </rPr>
      <t>10_NRM1 _Availability_Trend</t>
    </r>
    <r>
      <rPr>
        <sz val="8"/>
        <color theme="0"/>
        <rFont val="Calibri"/>
        <family val="2"/>
        <scheme val="minor"/>
      </rPr>
      <t xml:space="preserve"> (average M10.11, M10.12, M10.13)</t>
    </r>
  </si>
  <si>
    <r>
      <rPr>
        <b/>
        <sz val="10"/>
        <color theme="0"/>
        <rFont val="Calibri (Body)"/>
      </rPr>
      <t>11_CON1_Info_Access</t>
    </r>
    <r>
      <rPr>
        <b/>
        <sz val="8"/>
        <color theme="0"/>
        <rFont val="Calibri"/>
        <family val="2"/>
        <scheme val="minor"/>
      </rPr>
      <t xml:space="preserve"> </t>
    </r>
    <r>
      <rPr>
        <sz val="8"/>
        <color theme="0"/>
        <rFont val="Calibri"/>
        <family val="2"/>
        <scheme val="minor"/>
      </rPr>
      <t>(M11.11)</t>
    </r>
  </si>
  <si>
    <t>Mandatory sub-index 2</t>
  </si>
  <si>
    <r>
      <rPr>
        <b/>
        <sz val="10"/>
        <color theme="0"/>
        <rFont val="Calibri (Body)"/>
      </rPr>
      <t>1_DRM2_Climate_Change</t>
    </r>
    <r>
      <rPr>
        <b/>
        <sz val="8"/>
        <color theme="0"/>
        <rFont val="Calibri"/>
        <family val="2"/>
        <scheme val="minor"/>
      </rPr>
      <t xml:space="preserve"> </t>
    </r>
    <r>
      <rPr>
        <sz val="8"/>
        <color theme="0"/>
        <rFont val="Calibri"/>
        <family val="2"/>
        <scheme val="minor"/>
      </rPr>
      <t>(M1.21)</t>
    </r>
  </si>
  <si>
    <r>
      <rPr>
        <b/>
        <sz val="10"/>
        <color theme="0"/>
        <rFont val="Calibri (Body)"/>
      </rPr>
      <t>2_HEA2_Health_Knowledge</t>
    </r>
    <r>
      <rPr>
        <sz val="8"/>
        <color theme="0"/>
        <rFont val="Calibri"/>
        <family val="2"/>
        <scheme val="minor"/>
      </rPr>
      <t xml:space="preserve"> (M2.21)</t>
    </r>
  </si>
  <si>
    <r>
      <rPr>
        <b/>
        <sz val="10"/>
        <color theme="0"/>
        <rFont val="Calibri (Body)"/>
      </rPr>
      <t>3_WAT2_Sanitation</t>
    </r>
    <r>
      <rPr>
        <sz val="8"/>
        <color theme="0"/>
        <rFont val="Calibri"/>
        <family val="2"/>
        <scheme val="minor"/>
      </rPr>
      <t xml:space="preserve"> (M3.21*M3.22)</t>
    </r>
  </si>
  <si>
    <r>
      <rPr>
        <b/>
        <sz val="10"/>
        <color theme="0"/>
        <rFont val="Calibri (Body)"/>
      </rPr>
      <t>4_STR2_Shelter_Knowledge</t>
    </r>
    <r>
      <rPr>
        <sz val="8"/>
        <color theme="0"/>
        <rFont val="Calibri"/>
        <family val="2"/>
        <scheme val="minor"/>
      </rPr>
      <t xml:space="preserve"> (M4.31)</t>
    </r>
  </si>
  <si>
    <r>
      <rPr>
        <b/>
        <sz val="10"/>
        <color theme="0"/>
        <rFont val="Calibri (Body)"/>
      </rPr>
      <t>5_FNS2_Dietary_Diversity</t>
    </r>
    <r>
      <rPr>
        <b/>
        <sz val="8"/>
        <color theme="0"/>
        <rFont val="Calibri"/>
        <family val="2"/>
        <scheme val="minor"/>
      </rPr>
      <t xml:space="preserve"> </t>
    </r>
    <r>
      <rPr>
        <sz val="8"/>
        <color theme="0"/>
        <rFont val="Calibri"/>
        <family val="2"/>
        <scheme val="minor"/>
      </rPr>
      <t>(M5.31)</t>
    </r>
  </si>
  <si>
    <r>
      <rPr>
        <b/>
        <sz val="10"/>
        <color theme="0"/>
        <rFont val="Calibri (Body)"/>
      </rPr>
      <t>6_SOC2_Collective_Action</t>
    </r>
    <r>
      <rPr>
        <b/>
        <sz val="8"/>
        <color theme="0"/>
        <rFont val="Calibri"/>
        <family val="2"/>
        <scheme val="minor"/>
      </rPr>
      <t xml:space="preserve"> </t>
    </r>
    <r>
      <rPr>
        <sz val="8"/>
        <color theme="0"/>
        <rFont val="Calibri"/>
        <family val="2"/>
        <scheme val="minor"/>
      </rPr>
      <t>(M6.21)</t>
    </r>
  </si>
  <si>
    <r>
      <rPr>
        <b/>
        <sz val="10"/>
        <color theme="0"/>
        <rFont val="Calibri (Body)"/>
      </rPr>
      <t>7_INC2_Voicing_Inputs</t>
    </r>
    <r>
      <rPr>
        <b/>
        <sz val="8"/>
        <color theme="0"/>
        <rFont val="Calibri"/>
        <family val="2"/>
        <scheme val="minor"/>
      </rPr>
      <t xml:space="preserve"> </t>
    </r>
    <r>
      <rPr>
        <sz val="8"/>
        <color theme="0"/>
        <rFont val="Calibri"/>
        <family val="2"/>
        <scheme val="minor"/>
      </rPr>
      <t>(M7.21)</t>
    </r>
  </si>
  <si>
    <r>
      <rPr>
        <b/>
        <sz val="10"/>
        <color theme="0"/>
        <rFont val="Calibri (Body)"/>
      </rPr>
      <t>8_ECO2_Basic_Needs</t>
    </r>
    <r>
      <rPr>
        <b/>
        <sz val="8"/>
        <color theme="0"/>
        <rFont val="Calibri"/>
        <family val="2"/>
        <scheme val="minor"/>
      </rPr>
      <t xml:space="preserve"> </t>
    </r>
    <r>
      <rPr>
        <sz val="8"/>
        <color theme="0"/>
        <rFont val="Calibri"/>
        <family val="2"/>
        <scheme val="minor"/>
      </rPr>
      <t>(M8.31)</t>
    </r>
  </si>
  <si>
    <r>
      <rPr>
        <b/>
        <sz val="10"/>
        <color theme="0"/>
        <rFont val="Calibri (Body)"/>
      </rPr>
      <t>9_INF2_Infra_Maintain</t>
    </r>
    <r>
      <rPr>
        <b/>
        <sz val="8"/>
        <color theme="0"/>
        <rFont val="Calibri"/>
        <family val="2"/>
        <scheme val="minor"/>
      </rPr>
      <t xml:space="preserve"> </t>
    </r>
    <r>
      <rPr>
        <sz val="8"/>
        <color theme="0"/>
        <rFont val="Calibri (Body)"/>
      </rPr>
      <t>(M9.2)</t>
    </r>
  </si>
  <si>
    <r>
      <rPr>
        <b/>
        <sz val="10"/>
        <color theme="0"/>
        <rFont val="Calibri (Body)"/>
      </rPr>
      <t>10_NRM2 _HH_NRM</t>
    </r>
    <r>
      <rPr>
        <sz val="8"/>
        <color theme="0"/>
        <rFont val="Calibri"/>
        <family val="2"/>
        <scheme val="minor"/>
      </rPr>
      <t xml:space="preserve"> (M10.31)</t>
    </r>
  </si>
  <si>
    <r>
      <rPr>
        <b/>
        <sz val="10"/>
        <color theme="0"/>
        <rFont val="Calibri (Body)"/>
      </rPr>
      <t>11_CON2_External_Support</t>
    </r>
    <r>
      <rPr>
        <b/>
        <sz val="8"/>
        <color theme="0"/>
        <rFont val="Calibri"/>
        <family val="2"/>
        <scheme val="minor"/>
      </rPr>
      <t xml:space="preserve"> (M11.21)</t>
    </r>
  </si>
  <si>
    <t>Mandatory sub-index 3</t>
  </si>
  <si>
    <r>
      <rPr>
        <b/>
        <sz val="10"/>
        <color theme="0"/>
        <rFont val="Calibri (Body)"/>
      </rPr>
      <t>1_DRM3_HH_DRR_Practice</t>
    </r>
    <r>
      <rPr>
        <b/>
        <sz val="8"/>
        <color theme="0"/>
        <rFont val="Calibri"/>
        <family val="2"/>
        <scheme val="minor"/>
      </rPr>
      <t xml:space="preserve"> </t>
    </r>
    <r>
      <rPr>
        <sz val="8"/>
        <color theme="0"/>
        <rFont val="Calibri"/>
        <family val="2"/>
        <scheme val="minor"/>
      </rPr>
      <t>(M1.41)</t>
    </r>
  </si>
  <si>
    <r>
      <rPr>
        <b/>
        <sz val="10"/>
        <color theme="0"/>
        <rFont val="Calibri (Body)"/>
      </rPr>
      <t>2_HEA3_Health_Environment</t>
    </r>
    <r>
      <rPr>
        <b/>
        <sz val="8"/>
        <color theme="0"/>
        <rFont val="Calibri"/>
        <family val="2"/>
        <scheme val="minor"/>
      </rPr>
      <t xml:space="preserve"> </t>
    </r>
    <r>
      <rPr>
        <sz val="8"/>
        <color theme="0"/>
        <rFont val="Calibri"/>
        <family val="2"/>
        <scheme val="minor"/>
      </rPr>
      <t>(M2.31)</t>
    </r>
  </si>
  <si>
    <r>
      <rPr>
        <b/>
        <sz val="10"/>
        <color theme="0"/>
        <rFont val="Calibri (Body)"/>
      </rPr>
      <t>3_WAT3_Hygiene</t>
    </r>
    <r>
      <rPr>
        <b/>
        <sz val="8"/>
        <color theme="0"/>
        <rFont val="Calibri"/>
        <family val="2"/>
        <scheme val="minor"/>
      </rPr>
      <t xml:space="preserve"> </t>
    </r>
    <r>
      <rPr>
        <sz val="8"/>
        <color theme="0"/>
        <rFont val="Calibri"/>
        <family val="2"/>
        <scheme val="minor"/>
      </rPr>
      <t>(M3.31)</t>
    </r>
  </si>
  <si>
    <r>
      <rPr>
        <b/>
        <sz val="10"/>
        <color theme="0"/>
        <rFont val="Calibri (Body)"/>
      </rPr>
      <t>4_STR3_Safe_Shelter_Practice</t>
    </r>
    <r>
      <rPr>
        <sz val="8"/>
        <color theme="0"/>
        <rFont val="Calibri"/>
        <family val="2"/>
        <scheme val="minor"/>
      </rPr>
      <t xml:space="preserve"> (M4.51)</t>
    </r>
  </si>
  <si>
    <r>
      <rPr>
        <b/>
        <sz val="10"/>
        <color theme="0"/>
        <rFont val="Calibri (Body)"/>
      </rPr>
      <t>5_FNS3_Food_Copin</t>
    </r>
    <r>
      <rPr>
        <b/>
        <sz val="10"/>
        <color theme="0"/>
        <rFont val="Calibri"/>
        <family val="2"/>
        <scheme val="minor"/>
      </rPr>
      <t>g</t>
    </r>
    <r>
      <rPr>
        <sz val="8"/>
        <color theme="0"/>
        <rFont val="Calibri"/>
        <family val="2"/>
        <scheme val="minor"/>
      </rPr>
      <t xml:space="preserve"> (M5.51)</t>
    </r>
  </si>
  <si>
    <r>
      <rPr>
        <b/>
        <sz val="10"/>
        <color theme="0"/>
        <rFont val="Calibri (Body)"/>
      </rPr>
      <t>6_SOC3_Safety</t>
    </r>
    <r>
      <rPr>
        <sz val="8"/>
        <color theme="0"/>
        <rFont val="Calibri"/>
        <family val="2"/>
        <scheme val="minor"/>
      </rPr>
      <t xml:space="preserve"> (M6.31)</t>
    </r>
  </si>
  <si>
    <r>
      <rPr>
        <b/>
        <sz val="10"/>
        <color theme="0"/>
        <rFont val="Calibri (Body)"/>
      </rPr>
      <t>7_INC3_Excluded_Groups</t>
    </r>
    <r>
      <rPr>
        <sz val="8"/>
        <color theme="0"/>
        <rFont val="Calibri"/>
        <family val="2"/>
        <scheme val="minor"/>
      </rPr>
      <t xml:space="preserve"> (M7.31)</t>
    </r>
  </si>
  <si>
    <r>
      <rPr>
        <b/>
        <sz val="10"/>
        <color theme="0"/>
        <rFont val="Calibri (Body)"/>
      </rPr>
      <t>8_ECO3_Coping_Capacity</t>
    </r>
    <r>
      <rPr>
        <sz val="8"/>
        <color theme="0"/>
        <rFont val="Calibri"/>
        <family val="2"/>
        <scheme val="minor"/>
      </rPr>
      <t xml:space="preserve"> (M8.51)</t>
    </r>
  </si>
  <si>
    <t>n.a.</t>
  </si>
  <si>
    <r>
      <rPr>
        <b/>
        <sz val="10"/>
        <color theme="0"/>
        <rFont val="Calibri (Body)"/>
      </rPr>
      <t>10_NRM3 _Community_NRM</t>
    </r>
    <r>
      <rPr>
        <sz val="8"/>
        <color theme="0"/>
        <rFont val="Calibri"/>
        <family val="2"/>
        <scheme val="minor"/>
      </rPr>
      <t xml:space="preserve"> (M10.41)</t>
    </r>
  </si>
  <si>
    <t>Optional elements</t>
  </si>
  <si>
    <t>Sub-index 1 expanded</t>
  </si>
  <si>
    <r>
      <rPr>
        <b/>
        <sz val="10"/>
        <color theme="0"/>
        <rFont val="Calibri (Body)"/>
      </rPr>
      <t>1_DRM1EX_Early_Action</t>
    </r>
    <r>
      <rPr>
        <sz val="8"/>
        <color theme="0"/>
        <rFont val="Calibri"/>
        <family val="2"/>
        <scheme val="minor"/>
      </rPr>
      <t xml:space="preserve"> (M1.11*M1.12 + 1.13 + 1.14)/3</t>
    </r>
  </si>
  <si>
    <r>
      <rPr>
        <b/>
        <sz val="10"/>
        <color theme="0"/>
        <rFont val="Calibri (Body)"/>
      </rPr>
      <t>2_HEA1EX_Health_Access</t>
    </r>
    <r>
      <rPr>
        <b/>
        <sz val="8"/>
        <color theme="0"/>
        <rFont val="Calibri"/>
        <family val="2"/>
        <scheme val="minor"/>
      </rPr>
      <t xml:space="preserve"> </t>
    </r>
    <r>
      <rPr>
        <sz val="8"/>
        <color theme="0"/>
        <rFont val="Calibri"/>
        <family val="2"/>
        <scheme val="minor"/>
      </rPr>
      <t>(average M2.11, 2.12, 2,13, 2.14)</t>
    </r>
  </si>
  <si>
    <r>
      <rPr>
        <b/>
        <sz val="10"/>
        <color theme="0"/>
        <rFont val="Calibri (Body)"/>
      </rPr>
      <t>3_WAT1EX_Water_Access</t>
    </r>
    <r>
      <rPr>
        <sz val="8"/>
        <color theme="0"/>
        <rFont val="Calibri"/>
        <family val="2"/>
        <scheme val="minor"/>
      </rPr>
      <t xml:space="preserve"> (Average M3.11+3.12+3.13)</t>
    </r>
  </si>
  <si>
    <r>
      <rPr>
        <b/>
        <sz val="10"/>
        <color theme="0"/>
        <rFont val="Calibri (Body)"/>
      </rPr>
      <t>4_STR1EX_Access</t>
    </r>
    <r>
      <rPr>
        <sz val="8"/>
        <color theme="0"/>
        <rFont val="Calibri"/>
        <family val="2"/>
        <scheme val="minor"/>
      </rPr>
      <t xml:space="preserve"> [M4.11 + [4.12a * ((4.13 +4.14)/2 OR 4.12b *4.15) + 4.16 + 4.17 + 4.18 + 4.19 + 4.20]/7</t>
    </r>
  </si>
  <si>
    <r>
      <rPr>
        <b/>
        <sz val="10"/>
        <color theme="0"/>
        <rFont val="Calibri (Body)"/>
      </rPr>
      <t>5_FNS1EX_Food_Availability</t>
    </r>
    <r>
      <rPr>
        <sz val="8"/>
        <color theme="0"/>
        <rFont val="Calibri"/>
        <family val="2"/>
        <scheme val="minor"/>
      </rPr>
      <t xml:space="preserve"> (average M5.11, 5.12-5.18)</t>
    </r>
  </si>
  <si>
    <r>
      <rPr>
        <b/>
        <sz val="10"/>
        <color theme="0"/>
        <rFont val="Calibri (Body)"/>
      </rPr>
      <t>6_SOC1EX_Mutual_Support</t>
    </r>
    <r>
      <rPr>
        <sz val="8"/>
        <color theme="0"/>
        <rFont val="Calibri"/>
        <family val="2"/>
        <scheme val="minor"/>
      </rPr>
      <t xml:space="preserve"> (average M6.11 + 6.12 + 6.13)</t>
    </r>
  </si>
  <si>
    <r>
      <rPr>
        <b/>
        <sz val="10"/>
        <color theme="0"/>
        <rFont val="Calibri (Body)"/>
      </rPr>
      <t>8_ECO1EX_Sources</t>
    </r>
    <r>
      <rPr>
        <b/>
        <sz val="8"/>
        <color theme="0"/>
        <rFont val="Calibri"/>
        <family val="2"/>
        <scheme val="minor"/>
      </rPr>
      <t xml:space="preserve"> </t>
    </r>
    <r>
      <rPr>
        <sz val="8"/>
        <color theme="0"/>
        <rFont val="Calibri"/>
        <family val="2"/>
        <scheme val="minor"/>
      </rPr>
      <t>(average M8.11, M8.12,  8.14, 8.16, 8.17)</t>
    </r>
  </si>
  <si>
    <r>
      <rPr>
        <b/>
        <sz val="10"/>
        <color theme="0"/>
        <rFont val="Calibri (Body)"/>
      </rPr>
      <t>9_INF1EX_Service_Access</t>
    </r>
    <r>
      <rPr>
        <b/>
        <sz val="8"/>
        <color theme="0"/>
        <rFont val="Calibri"/>
        <family val="2"/>
        <scheme val="minor"/>
      </rPr>
      <t xml:space="preserve"> </t>
    </r>
    <r>
      <rPr>
        <sz val="8"/>
        <color theme="0"/>
        <rFont val="Calibri (Body)"/>
      </rPr>
      <t>(average M9.11 + 9.12 + 9.13)</t>
    </r>
  </si>
  <si>
    <r>
      <rPr>
        <b/>
        <sz val="10"/>
        <color theme="0"/>
        <rFont val="Calibri (Body)"/>
      </rPr>
      <t>10_NRM1EX _Availability_Trend</t>
    </r>
    <r>
      <rPr>
        <sz val="8"/>
        <color theme="0"/>
        <rFont val="Calibri"/>
        <family val="2"/>
        <scheme val="minor"/>
      </rPr>
      <t xml:space="preserve"> (average M10.11-M10.13, 10.14-10.21)</t>
    </r>
  </si>
  <si>
    <r>
      <rPr>
        <b/>
        <sz val="10"/>
        <color theme="0"/>
        <rFont val="Calibri (Body)"/>
      </rPr>
      <t>11_CON1EX_Info_Access</t>
    </r>
    <r>
      <rPr>
        <sz val="8"/>
        <color theme="0"/>
        <rFont val="Calibri"/>
        <family val="2"/>
        <scheme val="minor"/>
      </rPr>
      <t xml:space="preserve"> (average M11.11 + 11.12 + 11.13)</t>
    </r>
  </si>
  <si>
    <t>Sub-index 2 expanded</t>
  </si>
  <si>
    <r>
      <t>1_DRM2EX_Climate_Change</t>
    </r>
    <r>
      <rPr>
        <b/>
        <sz val="8"/>
        <color theme="0"/>
        <rFont val="Calibri (Body)"/>
      </rPr>
      <t xml:space="preserve"> [M1.21 + 1.22* (1.23 + 1.24 + 1.25*1.26 + 1.28*1.29 +1.30*1.31)]/5</t>
    </r>
  </si>
  <si>
    <r>
      <rPr>
        <b/>
        <sz val="10"/>
        <color theme="0"/>
        <rFont val="Calibri (Body)"/>
      </rPr>
      <t>2_HEA2EX_Health_Knowledge</t>
    </r>
    <r>
      <rPr>
        <sz val="8"/>
        <color theme="0"/>
        <rFont val="Calibri"/>
        <family val="2"/>
        <scheme val="minor"/>
      </rPr>
      <t xml:space="preserve"> (average M2.21, 2.22 - 2.26)</t>
    </r>
  </si>
  <si>
    <r>
      <rPr>
        <b/>
        <sz val="10"/>
        <color theme="0"/>
        <rFont val="Calibri (Body)"/>
      </rPr>
      <t>3_WAT2EX_Sanitation</t>
    </r>
    <r>
      <rPr>
        <sz val="8"/>
        <color theme="0"/>
        <rFont val="Calibri"/>
        <family val="2"/>
        <scheme val="minor"/>
      </rPr>
      <t xml:space="preserve"> (M3.21*M3.22+3.23)/2</t>
    </r>
  </si>
  <si>
    <r>
      <rPr>
        <b/>
        <sz val="10"/>
        <color theme="0"/>
        <rFont val="Calibri (Body)"/>
      </rPr>
      <t>4_STR2EX_Shelter_Knowledge</t>
    </r>
    <r>
      <rPr>
        <sz val="8"/>
        <color theme="0"/>
        <rFont val="Calibri"/>
        <family val="2"/>
        <scheme val="minor"/>
      </rPr>
      <t xml:space="preserve"> [(M4.31 + 4.32 + (4.33 + 4.34 + 4.35 + 4.36 + 4.37)/9 + 4.38]/4</t>
    </r>
  </si>
  <si>
    <r>
      <rPr>
        <b/>
        <sz val="10"/>
        <color theme="0"/>
        <rFont val="Calibri (Body)"/>
      </rPr>
      <t>5_FNS2EX_Dietary_Diversity</t>
    </r>
    <r>
      <rPr>
        <b/>
        <sz val="8"/>
        <color theme="0"/>
        <rFont val="Calibri"/>
        <family val="2"/>
        <scheme val="minor"/>
      </rPr>
      <t xml:space="preserve"> </t>
    </r>
    <r>
      <rPr>
        <sz val="8"/>
        <color theme="0"/>
        <rFont val="Calibri"/>
        <family val="2"/>
        <scheme val="minor"/>
      </rPr>
      <t>(average M5.31+ 5.XX (on basis of 5.32-5.39))</t>
    </r>
  </si>
  <si>
    <r>
      <rPr>
        <b/>
        <sz val="10"/>
        <color theme="0"/>
        <rFont val="Calibri (Body)"/>
      </rPr>
      <t>6_SOC2EX_Collective_Action</t>
    </r>
    <r>
      <rPr>
        <b/>
        <sz val="8"/>
        <color theme="0"/>
        <rFont val="Calibri"/>
        <family val="2"/>
        <scheme val="minor"/>
      </rPr>
      <t xml:space="preserve"> </t>
    </r>
    <r>
      <rPr>
        <sz val="8"/>
        <color theme="0"/>
        <rFont val="Calibri"/>
        <family val="2"/>
        <scheme val="minor"/>
      </rPr>
      <t>(average M6.21 + 6.22 + 6.23 + 6.24)</t>
    </r>
  </si>
  <si>
    <r>
      <rPr>
        <b/>
        <sz val="10"/>
        <color theme="0"/>
        <rFont val="Calibri (Body)"/>
      </rPr>
      <t>10_NRM2EX _HH_NRM</t>
    </r>
    <r>
      <rPr>
        <sz val="8"/>
        <color theme="0"/>
        <rFont val="Calibri"/>
        <family val="2"/>
        <scheme val="minor"/>
      </rPr>
      <t xml:space="preserve"> (average M10.31 + 10.32 + 10.33 + 10.34)</t>
    </r>
  </si>
  <si>
    <r>
      <rPr>
        <b/>
        <sz val="10"/>
        <color theme="0"/>
        <rFont val="Calibri (Body)"/>
      </rPr>
      <t>11_CON2EX_ External_Support</t>
    </r>
    <r>
      <rPr>
        <b/>
        <sz val="8"/>
        <color theme="0"/>
        <rFont val="Calibri"/>
        <family val="2"/>
        <scheme val="minor"/>
      </rPr>
      <t xml:space="preserve"> </t>
    </r>
    <r>
      <rPr>
        <sz val="8"/>
        <color theme="0"/>
        <rFont val="Calibri"/>
        <family val="2"/>
        <scheme val="minor"/>
      </rPr>
      <t>(average M11.21 + 11.22 + 11.23 + 11.24)</t>
    </r>
  </si>
  <si>
    <t>Sub-index 3 expanded</t>
  </si>
  <si>
    <r>
      <rPr>
        <b/>
        <sz val="10"/>
        <color theme="0"/>
        <rFont val="Calibri (Body)"/>
      </rPr>
      <t>1_DRM3EX_HH_DRR_Practice</t>
    </r>
    <r>
      <rPr>
        <b/>
        <sz val="8"/>
        <color theme="0"/>
        <rFont val="Calibri"/>
        <family val="2"/>
        <scheme val="minor"/>
      </rPr>
      <t xml:space="preserve"> (average M1.41 + 1.42 + 1.43 + 1.44 + 1.45 + 1.46 + 1.47)</t>
    </r>
  </si>
  <si>
    <r>
      <rPr>
        <b/>
        <sz val="10"/>
        <color theme="0"/>
        <rFont val="Calibri (Body)"/>
      </rPr>
      <t>2_HEA3EX_Health_Environment</t>
    </r>
    <r>
      <rPr>
        <b/>
        <sz val="8"/>
        <color theme="0"/>
        <rFont val="Calibri"/>
        <family val="2"/>
        <scheme val="minor"/>
      </rPr>
      <t xml:space="preserve"> </t>
    </r>
    <r>
      <rPr>
        <sz val="8"/>
        <color theme="0"/>
        <rFont val="Calibri"/>
        <family val="2"/>
        <scheme val="minor"/>
      </rPr>
      <t>(average M2.31 + 2.33)</t>
    </r>
  </si>
  <si>
    <r>
      <rPr>
        <b/>
        <sz val="10"/>
        <color theme="0"/>
        <rFont val="Calibri (Body)"/>
      </rPr>
      <t>3_WAT3EX_Hygiene</t>
    </r>
    <r>
      <rPr>
        <b/>
        <sz val="8"/>
        <color theme="0"/>
        <rFont val="Calibri"/>
        <family val="2"/>
        <scheme val="minor"/>
      </rPr>
      <t xml:space="preserve"> </t>
    </r>
    <r>
      <rPr>
        <sz val="8"/>
        <color theme="0"/>
        <rFont val="Calibri"/>
        <family val="2"/>
        <scheme val="minor"/>
      </rPr>
      <t>(M3.31+3.32)/2</t>
    </r>
  </si>
  <si>
    <r>
      <rPr>
        <b/>
        <sz val="10"/>
        <color theme="0"/>
        <rFont val="Calibri (Body)"/>
      </rPr>
      <t>4_STR3EX_Shelter_Practice</t>
    </r>
    <r>
      <rPr>
        <sz val="8"/>
        <color theme="0"/>
        <rFont val="Calibri"/>
        <family val="2"/>
        <scheme val="minor"/>
      </rPr>
      <t xml:space="preserve"> (average M4.51, 4.52-4.58)</t>
    </r>
  </si>
  <si>
    <r>
      <rPr>
        <b/>
        <sz val="10"/>
        <color theme="0"/>
        <rFont val="Calibri (Body)"/>
      </rPr>
      <t>5_FNS3EX_Food_Coping</t>
    </r>
    <r>
      <rPr>
        <sz val="8"/>
        <color theme="0"/>
        <rFont val="Calibri"/>
        <family val="2"/>
        <scheme val="minor"/>
      </rPr>
      <t xml:space="preserve"> [(M5.1 + 5.52 + 5.53*5.54)/3]</t>
    </r>
  </si>
  <si>
    <r>
      <rPr>
        <b/>
        <sz val="10"/>
        <color theme="0"/>
        <rFont val="Calibri (Body)"/>
      </rPr>
      <t>6_SOC3EX_Safety</t>
    </r>
    <r>
      <rPr>
        <sz val="8"/>
        <color theme="0"/>
        <rFont val="Calibri"/>
        <family val="2"/>
        <scheme val="minor"/>
      </rPr>
      <t xml:space="preserve"> (average M6.31 + 6.32 + 6.33 + 6.34)</t>
    </r>
  </si>
  <si>
    <r>
      <rPr>
        <b/>
        <sz val="10"/>
        <color theme="0"/>
        <rFont val="Calibri (Body)"/>
      </rPr>
      <t>8_ECO3EX_Coping_Capacity</t>
    </r>
    <r>
      <rPr>
        <sz val="8"/>
        <color theme="0"/>
        <rFont val="Calibri"/>
        <family val="2"/>
        <scheme val="minor"/>
      </rPr>
      <t xml:space="preserve"> (Average M8.51, 8.52-8.56)</t>
    </r>
  </si>
  <si>
    <r>
      <rPr>
        <b/>
        <sz val="10"/>
        <color theme="0"/>
        <rFont val="Calibri (Body)"/>
      </rPr>
      <t>10_NRM3EX _Community_NRM</t>
    </r>
    <r>
      <rPr>
        <sz val="8"/>
        <color theme="0"/>
        <rFont val="Calibri"/>
        <family val="2"/>
        <scheme val="minor"/>
      </rPr>
      <t xml:space="preserve"> (average M10.41, 10.42, 10.43)</t>
    </r>
  </si>
  <si>
    <t>Sub-index 4</t>
  </si>
  <si>
    <r>
      <rPr>
        <b/>
        <sz val="10"/>
        <color theme="0"/>
        <rFont val="Calibri (Body)"/>
      </rPr>
      <t>1_DRM4_Comm_Prep</t>
    </r>
    <r>
      <rPr>
        <b/>
        <sz val="8"/>
        <color theme="0"/>
        <rFont val="Calibri"/>
        <family val="2"/>
        <scheme val="minor"/>
      </rPr>
      <t xml:space="preserve"> [1.61 + (1.62 + 1.63 + 1.64)/3]/2</t>
    </r>
  </si>
  <si>
    <r>
      <rPr>
        <b/>
        <sz val="10"/>
        <color theme="0"/>
        <rFont val="Calibri (Body)"/>
      </rPr>
      <t>2_HEA4_Health_Practice</t>
    </r>
    <r>
      <rPr>
        <sz val="8"/>
        <color theme="0"/>
        <rFont val="Calibri"/>
        <family val="2"/>
        <scheme val="minor"/>
      </rPr>
      <t xml:space="preserve"> (average 2.41 - 2.43)</t>
    </r>
  </si>
  <si>
    <r>
      <rPr>
        <b/>
        <sz val="10"/>
        <color theme="0"/>
        <rFont val="Calibri (Body)"/>
      </rPr>
      <t>3_WAT4_Safe_Water</t>
    </r>
    <r>
      <rPr>
        <b/>
        <sz val="8"/>
        <color theme="0"/>
        <rFont val="Calibri"/>
        <family val="2"/>
        <scheme val="minor"/>
      </rPr>
      <t xml:space="preserve"> </t>
    </r>
    <r>
      <rPr>
        <sz val="8"/>
        <color theme="0"/>
        <rFont val="Calibri"/>
        <family val="2"/>
        <scheme val="minor"/>
      </rPr>
      <t>(average of applied questions: 3.41+3.42+3.43*3.44)</t>
    </r>
  </si>
  <si>
    <r>
      <rPr>
        <b/>
        <sz val="10"/>
        <color theme="0"/>
        <rFont val="Calibri (Body)"/>
      </rPr>
      <t>4_STR4_Building_Regulations</t>
    </r>
    <r>
      <rPr>
        <sz val="8"/>
        <color theme="0"/>
        <rFont val="Calibri"/>
        <family val="2"/>
        <scheme val="minor"/>
      </rPr>
      <t xml:space="preserve"> (4.71 * 4.72)</t>
    </r>
  </si>
  <si>
    <r>
      <rPr>
        <b/>
        <sz val="10"/>
        <color theme="0"/>
        <rFont val="Calibri (Body)"/>
      </rPr>
      <t>5_FNS4_Nutrition</t>
    </r>
    <r>
      <rPr>
        <sz val="8"/>
        <color theme="0"/>
        <rFont val="Calibri"/>
        <family val="2"/>
        <scheme val="minor"/>
      </rPr>
      <t xml:space="preserve"> (average 5.61 - 5.63)</t>
    </r>
  </si>
  <si>
    <r>
      <rPr>
        <b/>
        <sz val="10"/>
        <color theme="0"/>
        <rFont val="Calibri (Body)"/>
      </rPr>
      <t>6_SOC4_Volunteering</t>
    </r>
    <r>
      <rPr>
        <sz val="8"/>
        <color theme="0"/>
        <rFont val="Calibri"/>
        <family val="2"/>
        <scheme val="minor"/>
      </rPr>
      <t xml:space="preserve"> (6.41*6.42)</t>
    </r>
  </si>
  <si>
    <r>
      <rPr>
        <b/>
        <sz val="10"/>
        <color theme="0"/>
        <rFont val="Calibri (Body)"/>
      </rPr>
      <t>7_INC4_Disability_Inclusion</t>
    </r>
    <r>
      <rPr>
        <sz val="8"/>
        <color theme="0"/>
        <rFont val="Calibri"/>
        <family val="2"/>
        <scheme val="minor"/>
      </rPr>
      <t xml:space="preserve"> (7.41)</t>
    </r>
  </si>
  <si>
    <r>
      <rPr>
        <b/>
        <sz val="10"/>
        <color theme="0"/>
        <rFont val="Calibri (Body)"/>
      </rPr>
      <t>8_ECO4_Dependency_Ratio</t>
    </r>
    <r>
      <rPr>
        <sz val="8"/>
        <color theme="0"/>
        <rFont val="Calibri"/>
        <family val="2"/>
        <scheme val="minor"/>
      </rPr>
      <t xml:space="preserve"> [(8.71+8.72)/(MA.4 -8.71-8.72)--&gt; 8.XX]</t>
    </r>
  </si>
  <si>
    <r>
      <rPr>
        <b/>
        <sz val="10"/>
        <color theme="0"/>
        <rFont val="Calibri (Body)"/>
      </rPr>
      <t xml:space="preserve">9_INF4_Service_Quality </t>
    </r>
    <r>
      <rPr>
        <sz val="8"/>
        <color theme="0"/>
        <rFont val="Calibri"/>
        <family val="2"/>
        <scheme val="minor"/>
      </rPr>
      <t>(average 9.41 + 9.42)</t>
    </r>
  </si>
  <si>
    <r>
      <rPr>
        <b/>
        <sz val="10"/>
        <color theme="0"/>
        <rFont val="Calibri (Body)"/>
      </rPr>
      <t>10_NRM4_ Waste_Management</t>
    </r>
    <r>
      <rPr>
        <sz val="8"/>
        <color theme="0"/>
        <rFont val="Calibri (Body)"/>
      </rPr>
      <t xml:space="preserve"> (average 10.51-10.57)</t>
    </r>
  </si>
  <si>
    <r>
      <rPr>
        <b/>
        <sz val="10"/>
        <color theme="0"/>
        <rFont val="Calibri (Body)"/>
      </rPr>
      <t>11_CON4_Connected_Citizens</t>
    </r>
    <r>
      <rPr>
        <sz val="8"/>
        <color theme="0"/>
        <rFont val="Calibri"/>
        <family val="2"/>
        <scheme val="minor"/>
      </rPr>
      <t xml:space="preserve"> (average 11.41 + 11.42)</t>
    </r>
  </si>
  <si>
    <t>Sub-index 5</t>
  </si>
  <si>
    <r>
      <rPr>
        <b/>
        <sz val="10"/>
        <color rgb="FFFFFFFF"/>
        <rFont val="Calibri (Body)"/>
      </rPr>
      <t>1_DRM5_Comm_DRR</t>
    </r>
    <r>
      <rPr>
        <b/>
        <sz val="8"/>
        <color rgb="FFFFFFFF"/>
        <rFont val="Calibri"/>
        <family val="2"/>
        <scheme val="minor"/>
      </rPr>
      <t xml:space="preserve">  (average 1.71 + 1.72 + 1.73 +1.74 + 1.75)</t>
    </r>
  </si>
  <si>
    <r>
      <rPr>
        <b/>
        <sz val="10"/>
        <color theme="0"/>
        <rFont val="Calibri (Body)"/>
      </rPr>
      <t>2_HEA5_Disease_Control</t>
    </r>
    <r>
      <rPr>
        <sz val="8"/>
        <color theme="0"/>
        <rFont val="Calibri"/>
        <family val="2"/>
        <scheme val="minor"/>
      </rPr>
      <t xml:space="preserve"> (average 2.51 -2.53)</t>
    </r>
  </si>
  <si>
    <r>
      <rPr>
        <b/>
        <sz val="10"/>
        <color theme="0"/>
        <rFont val="Calibri (Body)"/>
      </rPr>
      <t>3_WAT5_Water_Storage</t>
    </r>
    <r>
      <rPr>
        <b/>
        <sz val="8"/>
        <color theme="0"/>
        <rFont val="Calibri"/>
        <family val="2"/>
        <scheme val="minor"/>
      </rPr>
      <t xml:space="preserve"> (average 3.52 -  3.55)</t>
    </r>
  </si>
  <si>
    <r>
      <rPr>
        <b/>
        <sz val="10"/>
        <color theme="0"/>
        <rFont val="Calibri (Body)"/>
      </rPr>
      <t>5_FNS5_Current_Coping</t>
    </r>
    <r>
      <rPr>
        <sz val="8"/>
        <color theme="0"/>
        <rFont val="Calibri"/>
        <family val="2"/>
        <scheme val="minor"/>
      </rPr>
      <t xml:space="preserve"> (5.YY on basis of 5.71-5.75)</t>
    </r>
  </si>
  <si>
    <r>
      <rPr>
        <b/>
        <sz val="10"/>
        <color theme="0"/>
        <rFont val="Calibri (Body)"/>
      </rPr>
      <t>6_SOC5_Trust</t>
    </r>
    <r>
      <rPr>
        <b/>
        <sz val="8"/>
        <color theme="0"/>
        <rFont val="Calibri"/>
        <family val="2"/>
        <scheme val="minor"/>
      </rPr>
      <t xml:space="preserve"> </t>
    </r>
    <r>
      <rPr>
        <sz val="8"/>
        <color theme="0"/>
        <rFont val="Calibri"/>
        <family val="2"/>
        <scheme val="minor"/>
      </rPr>
      <t>(6.51)</t>
    </r>
  </si>
  <si>
    <r>
      <rPr>
        <b/>
        <sz val="10"/>
        <color theme="0"/>
        <rFont val="Calibri (Body)"/>
      </rPr>
      <t>7_INC5_Gender_Community_Roles</t>
    </r>
    <r>
      <rPr>
        <sz val="8"/>
        <color theme="0"/>
        <rFont val="Calibri"/>
        <family val="2"/>
        <scheme val="minor"/>
      </rPr>
      <t xml:space="preserve"> (7.51+2*7.52+3*7.53+4*7.54)/10</t>
    </r>
  </si>
  <si>
    <r>
      <rPr>
        <b/>
        <sz val="10"/>
        <color theme="0"/>
        <rFont val="Calibri (Body)"/>
      </rPr>
      <t>8_ECO5_Indebtedness</t>
    </r>
    <r>
      <rPr>
        <sz val="8"/>
        <color theme="0"/>
        <rFont val="Calibri"/>
        <family val="2"/>
        <scheme val="minor"/>
      </rPr>
      <t xml:space="preserve"> (average 8.81,8.82)</t>
    </r>
  </si>
  <si>
    <r>
      <rPr>
        <b/>
        <sz val="10"/>
        <color theme="0"/>
        <rFont val="Calibri (Body)"/>
      </rPr>
      <t>9_INF5_Robust_Systems</t>
    </r>
    <r>
      <rPr>
        <sz val="10"/>
        <color theme="0"/>
        <rFont val="Calibri (Body)"/>
      </rPr>
      <t xml:space="preserve"> </t>
    </r>
    <r>
      <rPr>
        <sz val="8"/>
        <color theme="0"/>
        <rFont val="Calibri"/>
        <family val="2"/>
        <scheme val="minor"/>
      </rPr>
      <t>(average 9.51 + 9.52)</t>
    </r>
  </si>
  <si>
    <t>Sub-index 6</t>
  </si>
  <si>
    <r>
      <rPr>
        <b/>
        <sz val="8"/>
        <color theme="0"/>
        <rFont val="Calibri"/>
        <family val="2"/>
        <scheme val="minor"/>
      </rPr>
      <t>2_HEA6_Maternal_And_Child_Health (</t>
    </r>
    <r>
      <rPr>
        <sz val="8"/>
        <color theme="0"/>
        <rFont val="Calibri"/>
        <family val="2"/>
        <scheme val="minor"/>
      </rPr>
      <t>(2.63*2.64+2.65+2.66*2.67+2.68+2.69+2.70+2.71)/7)</t>
    </r>
  </si>
  <si>
    <r>
      <rPr>
        <b/>
        <sz val="10"/>
        <color theme="0"/>
        <rFont val="Calibri (Body)"/>
      </rPr>
      <t>6_SOC6_Community_Organisation</t>
    </r>
    <r>
      <rPr>
        <sz val="8"/>
        <color theme="0"/>
        <rFont val="Calibri"/>
        <family val="2"/>
        <scheme val="minor"/>
      </rPr>
      <t xml:space="preserve"> (average 6.61 + 6.62)</t>
    </r>
  </si>
  <si>
    <r>
      <rPr>
        <b/>
        <sz val="10"/>
        <color theme="0"/>
        <rFont val="Calibri (Body)"/>
      </rPr>
      <t>7_INC6_Exlusion</t>
    </r>
    <r>
      <rPr>
        <sz val="8"/>
        <color theme="0"/>
        <rFont val="Calibri"/>
        <family val="2"/>
        <scheme val="minor"/>
      </rPr>
      <t xml:space="preserve"> (7.61+7.62)</t>
    </r>
  </si>
  <si>
    <r>
      <rPr>
        <b/>
        <sz val="10"/>
        <color theme="0"/>
        <rFont val="Calibri (Body)"/>
      </rPr>
      <t>8_ECO6_Economic_Environment</t>
    </r>
    <r>
      <rPr>
        <sz val="8"/>
        <color theme="0"/>
        <rFont val="Calibri"/>
        <family val="2"/>
        <scheme val="minor"/>
      </rPr>
      <t xml:space="preserve"> (average 8.91+8.92)</t>
    </r>
  </si>
  <si>
    <r>
      <rPr>
        <sz val="26"/>
        <color theme="0"/>
        <rFont val="Calibri"/>
        <family val="2"/>
        <scheme val="minor"/>
      </rPr>
      <t>Question Bank |</t>
    </r>
    <r>
      <rPr>
        <b/>
        <sz val="26"/>
        <color theme="0"/>
        <rFont val="Calibri"/>
        <family val="2"/>
        <scheme val="minor"/>
      </rPr>
      <t xml:space="preserve"> Question numbering slots</t>
    </r>
  </si>
  <si>
    <t>M1.11 - M1.12</t>
  </si>
  <si>
    <t>M2.11</t>
  </si>
  <si>
    <t>M3.11</t>
  </si>
  <si>
    <t>M4.11</t>
  </si>
  <si>
    <t>M5.11</t>
  </si>
  <si>
    <t>M6.11</t>
  </si>
  <si>
    <t>M7.11</t>
  </si>
  <si>
    <t>M8.11 - M8.12</t>
  </si>
  <si>
    <t>M9.11</t>
  </si>
  <si>
    <t>M10.11 - M10.13</t>
  </si>
  <si>
    <t>M11.11</t>
  </si>
  <si>
    <t>M1.21</t>
  </si>
  <si>
    <t>M2.21</t>
  </si>
  <si>
    <t>M3.21 - M3.22</t>
  </si>
  <si>
    <t>M4.31</t>
  </si>
  <si>
    <t>M5.31</t>
  </si>
  <si>
    <t>M6.21</t>
  </si>
  <si>
    <t>M7.21</t>
  </si>
  <si>
    <t>M8.31</t>
  </si>
  <si>
    <t>M9.21</t>
  </si>
  <si>
    <t>M10.31</t>
  </si>
  <si>
    <t>M11.21</t>
  </si>
  <si>
    <t>M1.41</t>
  </si>
  <si>
    <t>M2.31</t>
  </si>
  <si>
    <t>M3.31</t>
  </si>
  <si>
    <t>M4.51</t>
  </si>
  <si>
    <t>M5.51</t>
  </si>
  <si>
    <t>M6.31</t>
  </si>
  <si>
    <t>M7.31</t>
  </si>
  <si>
    <t>M8.51</t>
  </si>
  <si>
    <t>M10.41</t>
  </si>
  <si>
    <t>1.13 -1.19</t>
  </si>
  <si>
    <t>2.12 - 2.19</t>
  </si>
  <si>
    <t>3.12 - 3.19</t>
  </si>
  <si>
    <t>4.12 - 4.29</t>
  </si>
  <si>
    <t>5.12 - 5.29</t>
  </si>
  <si>
    <t>6.12 - 6.19</t>
  </si>
  <si>
    <t>8.13 - 8.29</t>
  </si>
  <si>
    <t>9.12-9.19</t>
  </si>
  <si>
    <t>10.14 - 10.29</t>
  </si>
  <si>
    <t>11.12 - 11.19</t>
  </si>
  <si>
    <t>1.22 - 1.39</t>
  </si>
  <si>
    <t>2.22 -2.29</t>
  </si>
  <si>
    <t>3.23 - 3.29</t>
  </si>
  <si>
    <t>4.32 - 4.49</t>
  </si>
  <si>
    <t>5.32 - 5.49</t>
  </si>
  <si>
    <t>6.22 - 6.29</t>
  </si>
  <si>
    <t>10.32 - 10.39</t>
  </si>
  <si>
    <t>11.22 - 11.29</t>
  </si>
  <si>
    <t>1.42 -  1.59</t>
  </si>
  <si>
    <t>2.32 -2.39</t>
  </si>
  <si>
    <t>3.32 -3.39</t>
  </si>
  <si>
    <t>4.52 - 4.69</t>
  </si>
  <si>
    <t>5.52 - 5.59</t>
  </si>
  <si>
    <t>6.32 -6.39</t>
  </si>
  <si>
    <t>8.52 - 8.59</t>
  </si>
  <si>
    <t>10.42 - 10.49</t>
  </si>
  <si>
    <t>1.61 - 1.69</t>
  </si>
  <si>
    <t>2.41 - 2.49</t>
  </si>
  <si>
    <t>3.41 - 3.49</t>
  </si>
  <si>
    <t>4.71 - 4.79</t>
  </si>
  <si>
    <t>5.61 - 5.69</t>
  </si>
  <si>
    <t>6.41 - 6.49</t>
  </si>
  <si>
    <t>7.41 - 7.49</t>
  </si>
  <si>
    <t>8.71 - 8.79</t>
  </si>
  <si>
    <t>9.41 - 9.49</t>
  </si>
  <si>
    <t>10.51 - 10.59</t>
  </si>
  <si>
    <t>11.41 - 11.49</t>
  </si>
  <si>
    <t>1.71 - 1.79</t>
  </si>
  <si>
    <t>2.51 - 2.59</t>
  </si>
  <si>
    <t>3.51 - 3.59</t>
  </si>
  <si>
    <t>5.71 - 5.79</t>
  </si>
  <si>
    <t>6.51 - 6.59</t>
  </si>
  <si>
    <t>7.51 - 7.59</t>
  </si>
  <si>
    <t>8.81 - 8.89</t>
  </si>
  <si>
    <t>9.51 - 9.59</t>
  </si>
  <si>
    <t>2.61 - 2.79</t>
  </si>
  <si>
    <t>6.61 - 6.69</t>
  </si>
  <si>
    <t>7.61 - 7.69</t>
  </si>
  <si>
    <t>8.91 - 8.99</t>
  </si>
  <si>
    <r>
      <rPr>
        <sz val="26"/>
        <color theme="0"/>
        <rFont val="Calibri"/>
        <family val="2"/>
        <scheme val="minor"/>
      </rPr>
      <t>Question Bank |</t>
    </r>
    <r>
      <rPr>
        <b/>
        <sz val="26"/>
        <color theme="0"/>
        <rFont val="Calibri"/>
        <family val="2"/>
        <scheme val="minor"/>
      </rPr>
      <t xml:space="preserve"> NUMBER OF QUESTIONS</t>
    </r>
  </si>
  <si>
    <t>Filtering questions</t>
  </si>
  <si>
    <r>
      <rPr>
        <sz val="26"/>
        <color theme="0"/>
        <rFont val="Calibri"/>
        <family val="2"/>
        <scheme val="minor"/>
      </rPr>
      <t>Question Bank |</t>
    </r>
    <r>
      <rPr>
        <b/>
        <sz val="26"/>
        <color theme="0"/>
        <rFont val="Calibri"/>
        <family val="2"/>
        <scheme val="minor"/>
      </rPr>
      <t xml:space="preserve"> MANDATORY SECTION</t>
    </r>
  </si>
  <si>
    <t>Status</t>
  </si>
  <si>
    <t>Code</t>
  </si>
  <si>
    <t>Question/answer (general/rural)</t>
  </si>
  <si>
    <t>Ascriptor</t>
  </si>
  <si>
    <t>Remarks, skip logic</t>
  </si>
  <si>
    <t>Related index</t>
  </si>
  <si>
    <t>Urban variant</t>
  </si>
  <si>
    <t>ML</t>
  </si>
  <si>
    <t>Location</t>
  </si>
  <si>
    <t>M</t>
  </si>
  <si>
    <t>ML1</t>
  </si>
  <si>
    <t>In which [country] is this interviee being conducted?</t>
  </si>
  <si>
    <t>Only asked if multiple countries are covered; otherwise attribution to country is done from screening list</t>
  </si>
  <si>
    <t>ML1a</t>
  </si>
  <si>
    <t>Country 1 (from screening block list]</t>
  </si>
  <si>
    <t>More countries listed depending on screening block input</t>
  </si>
  <si>
    <t>ML1b</t>
  </si>
  <si>
    <t>Country 2 (from screening block list]</t>
  </si>
  <si>
    <t>ML1c</t>
  </si>
  <si>
    <t>Country 3 (from screening block list]</t>
  </si>
  <si>
    <t>ML2</t>
  </si>
  <si>
    <t>In which [admin level 2 unit] is this interview being conducted?</t>
  </si>
  <si>
    <t>Only asked if multiple level 2 units</t>
  </si>
  <si>
    <t>ML2a</t>
  </si>
  <si>
    <t>Admin level 2 (state/province) 1 (from screening block list)</t>
  </si>
  <si>
    <t>More admin level 2 units listed depending on screening block input</t>
  </si>
  <si>
    <t>ML2b</t>
  </si>
  <si>
    <t>Admin level 2 (state/province) 2 (from screening block list)</t>
  </si>
  <si>
    <t>ML2c</t>
  </si>
  <si>
    <t>Admin level 2 (state/province) 3 (from screening block list)</t>
  </si>
  <si>
    <t>ML3</t>
  </si>
  <si>
    <t>In which [admin level 3 unit] is this interview being conducted?</t>
  </si>
  <si>
    <t>Only asked if multiple level 3 units</t>
  </si>
  <si>
    <t>ML3a</t>
  </si>
  <si>
    <t>Admin level 3 (district) 1 (from screening block list)</t>
  </si>
  <si>
    <t>More admin level 3 units listed depending on screening block input</t>
  </si>
  <si>
    <t>ML3b</t>
  </si>
  <si>
    <t>Admin level 3 (district) 2 (from screening block list)</t>
  </si>
  <si>
    <t>ML3c</t>
  </si>
  <si>
    <t>Admin level 3 (district) 3 (from screening block list)</t>
  </si>
  <si>
    <t>ML4</t>
  </si>
  <si>
    <t>In which [admin level 4 unit] is this interview being conducted?</t>
  </si>
  <si>
    <t>Only asked if multiple level 4 units AND if country has level 4 admin level</t>
  </si>
  <si>
    <t>ML4a</t>
  </si>
  <si>
    <t>Admin level 4 (sub-district) 1 (from screening block list)</t>
  </si>
  <si>
    <t>More admin level 4 units listed depending on screening block input</t>
  </si>
  <si>
    <t>ML4b</t>
  </si>
  <si>
    <t>Admin level 4 (sub-district) 2 (from screening block list)</t>
  </si>
  <si>
    <t>ML4c</t>
  </si>
  <si>
    <t>Admin level 4 (sub-district) 3 (from screening block list)</t>
  </si>
  <si>
    <t>ML5</t>
  </si>
  <si>
    <t>In which community is this interview being conducted?</t>
  </si>
  <si>
    <t>ML5a</t>
  </si>
  <si>
    <t>Community 1 (from screening block list)</t>
  </si>
  <si>
    <t>More communities listed depending on screening block input</t>
  </si>
  <si>
    <t>ML5b</t>
  </si>
  <si>
    <t>Community 2 (from screening block list)</t>
  </si>
  <si>
    <t>ML5c</t>
  </si>
  <si>
    <t>Community 3 (from screening block list)</t>
  </si>
  <si>
    <t>MC</t>
  </si>
  <si>
    <t>Informed consent</t>
  </si>
  <si>
    <t>MC1</t>
  </si>
  <si>
    <t>My name is [Enumerator Name] and I am working with [Organisation]. We are conducting a survey which aims to [add purpose].  Your feedback is important and I would like to ask you a few questions.  I will need only 30-45 minutes of your time, and you can decide whether you would like to participate in this survey.  We will save all data and may share results with other partners, in an effort to learn and provide better services. Any personal information will be removed, and the information cannot be traced back to you.
Would you like to participate in this survey, giving permission to save and share non-personal information?</t>
  </si>
  <si>
    <t>MC1a</t>
  </si>
  <si>
    <t>Yes</t>
  </si>
  <si>
    <t>MC1b</t>
  </si>
  <si>
    <t>No</t>
  </si>
  <si>
    <t>Flow: End interview</t>
  </si>
  <si>
    <t>MA</t>
  </si>
  <si>
    <t>Respondent and household data</t>
  </si>
  <si>
    <t>MA.1</t>
  </si>
  <si>
    <t>What is you gender?</t>
  </si>
  <si>
    <t>MA.1a</t>
  </si>
  <si>
    <t>Female</t>
  </si>
  <si>
    <t>MA.1b</t>
  </si>
  <si>
    <t>Male</t>
  </si>
  <si>
    <t>MA.1c</t>
  </si>
  <si>
    <t>Other</t>
  </si>
  <si>
    <t>MA.2</t>
  </si>
  <si>
    <t xml:space="preserve">How old are you? </t>
  </si>
  <si>
    <t>MA.2a</t>
  </si>
  <si>
    <t xml:space="preserve">Enter age in years </t>
  </si>
  <si>
    <t>USER to set age range (by default: 18-130)</t>
  </si>
  <si>
    <t>MA.3</t>
  </si>
  <si>
    <t xml:space="preserve">How many years did you attend school? </t>
  </si>
  <si>
    <t>MA.3a</t>
  </si>
  <si>
    <t>Enter number of school years</t>
  </si>
  <si>
    <t>Valid: 0-15</t>
  </si>
  <si>
    <t>MA.4</t>
  </si>
  <si>
    <t>How many members are there in your household (those currently residing in your home)?</t>
  </si>
  <si>
    <t>MA.4a</t>
  </si>
  <si>
    <t>Enter number [NUMERICAL]</t>
  </si>
  <si>
    <t>M1</t>
  </si>
  <si>
    <t>RISK MANAGEMENT [Resilience Characteristic 1a: Knows its risks]</t>
  </si>
  <si>
    <r>
      <rPr>
        <b/>
        <sz val="12"/>
        <color theme="0"/>
        <rFont val="Calibri"/>
        <family val="2"/>
        <scheme val="minor"/>
      </rPr>
      <t xml:space="preserve">1_DRM0 General DRM </t>
    </r>
    <r>
      <rPr>
        <sz val="12"/>
        <color theme="0"/>
        <rFont val="Calibri"/>
        <family val="2"/>
        <scheme val="minor"/>
      </rPr>
      <t>(average_DRM1, 1_DRM2, 1_DRM3)</t>
    </r>
  </si>
  <si>
    <t>M1.11</t>
  </si>
  <si>
    <t>Does your household commonly receive advance alerts of upcoming hazards such as storms, floods, droughts?</t>
  </si>
  <si>
    <r>
      <rPr>
        <b/>
        <sz val="12"/>
        <color theme="0"/>
        <rFont val="Calibri"/>
        <family val="2"/>
        <scheme val="minor"/>
      </rPr>
      <t xml:space="preserve">1_DRM1_Early_Action </t>
    </r>
    <r>
      <rPr>
        <sz val="12"/>
        <color theme="0"/>
        <rFont val="Calibri"/>
        <family val="2"/>
        <scheme val="minor"/>
      </rPr>
      <t>(M1.11 * M1.12)</t>
    </r>
  </si>
  <si>
    <t>M1.11a</t>
  </si>
  <si>
    <t>M1.11b</t>
  </si>
  <si>
    <t>skip M1.12</t>
  </si>
  <si>
    <t>M1.12</t>
  </si>
  <si>
    <t>What actions does your household usually take after receiving such an alert?</t>
  </si>
  <si>
    <t>See list 1A HH EARLY ACTION</t>
  </si>
  <si>
    <t>M1.12a</t>
  </si>
  <si>
    <t>Respondent lists 3 or more appropriate measures from list</t>
  </si>
  <si>
    <t>M1.12b</t>
  </si>
  <si>
    <t>Respondent lists 2 appropriate measures from list</t>
  </si>
  <si>
    <t>M1.12c</t>
  </si>
  <si>
    <t>Respondent lists one appropriate measure from list</t>
  </si>
  <si>
    <t>M1.12d</t>
  </si>
  <si>
    <t>Respondent does not list any appropriate measures from list</t>
  </si>
  <si>
    <r>
      <rPr>
        <sz val="12"/>
        <color theme="1"/>
        <rFont val="Calibri"/>
        <family val="2"/>
        <scheme val="minor"/>
      </rPr>
      <t xml:space="preserve">To what extent do you agree with this statement: </t>
    </r>
    <r>
      <rPr>
        <b/>
        <sz val="12"/>
        <color theme="1"/>
        <rFont val="Calibri"/>
        <family val="2"/>
        <scheme val="minor"/>
      </rPr>
      <t>I prepare for more variable and extreme risks levels because  weather patterns will continue to change.</t>
    </r>
  </si>
  <si>
    <r>
      <rPr>
        <b/>
        <sz val="12"/>
        <color theme="0"/>
        <rFont val="Calibri"/>
        <family val="2"/>
        <scheme val="minor"/>
      </rPr>
      <t xml:space="preserve">1_DRM2_Climate-Change </t>
    </r>
    <r>
      <rPr>
        <sz val="12"/>
        <color theme="0"/>
        <rFont val="Calibri"/>
        <family val="2"/>
        <scheme val="minor"/>
      </rPr>
      <t>(M1.21)</t>
    </r>
  </si>
  <si>
    <t>M1.21a</t>
  </si>
  <si>
    <t>Strongly agree</t>
  </si>
  <si>
    <t>M1.21b</t>
  </si>
  <si>
    <t>Rather agree</t>
  </si>
  <si>
    <t>M1.21c</t>
  </si>
  <si>
    <t>Neutral</t>
  </si>
  <si>
    <t>M1.21d</t>
  </si>
  <si>
    <t>Rather disagree</t>
  </si>
  <si>
    <t>M1.21e</t>
  </si>
  <si>
    <t>Strongly disagree</t>
  </si>
  <si>
    <t>M1.2199</t>
  </si>
  <si>
    <t>I don't know</t>
  </si>
  <si>
    <t xml:space="preserve">What measures has your family taken for the last three years to reduce and manage risk? </t>
  </si>
  <si>
    <t xml:space="preserve">See list 1B HH RISK REDUCTION </t>
  </si>
  <si>
    <r>
      <rPr>
        <b/>
        <sz val="12"/>
        <color theme="0"/>
        <rFont val="Calibri"/>
        <family val="2"/>
        <scheme val="minor"/>
      </rPr>
      <t xml:space="preserve">1_DRM3 HH_DRR_Practice </t>
    </r>
    <r>
      <rPr>
        <sz val="12"/>
        <color theme="0"/>
        <rFont val="Calibri"/>
        <family val="2"/>
        <scheme val="minor"/>
      </rPr>
      <t>(M1.41)</t>
    </r>
  </si>
  <si>
    <t>M1.41a</t>
  </si>
  <si>
    <t>M1.41b</t>
  </si>
  <si>
    <t>M1.41c</t>
  </si>
  <si>
    <t>M1.41d</t>
  </si>
  <si>
    <t>M2</t>
  </si>
  <si>
    <t>HEALTH [Resilience Characteristic 1b: Is healthy]</t>
  </si>
  <si>
    <t xml:space="preserve">2_HEA0_General_Health (average of sub-indices 2_HEA1, 2_HEA2, 3_HEA3) </t>
  </si>
  <si>
    <t>[MULTIPLE] When would household members usually seek professional health assistance from trained health staff?</t>
  </si>
  <si>
    <r>
      <t xml:space="preserve">2_HEA1_Health_Access </t>
    </r>
    <r>
      <rPr>
        <sz val="12"/>
        <color theme="0"/>
        <rFont val="Calibri"/>
        <family val="2"/>
        <scheme val="minor"/>
      </rPr>
      <t>(M2.11)</t>
    </r>
  </si>
  <si>
    <t>M2.11a</t>
  </si>
  <si>
    <t>In acute emergencies</t>
  </si>
  <si>
    <t>Multiple question - 'points' are added up to calculate score.</t>
  </si>
  <si>
    <t>M2.11b</t>
  </si>
  <si>
    <t>When having a prolonged illness</t>
  </si>
  <si>
    <t>M2.11c</t>
  </si>
  <si>
    <t>To give birth</t>
  </si>
  <si>
    <t>M2.11d</t>
  </si>
  <si>
    <t>For preventative care (check-ups, immunisations, child growth monitoring, ante- and post-natal care)</t>
  </si>
  <si>
    <t>[MULTIPLE] What would you do if you or one of your household members falls sick with severe diarrhoea?</t>
  </si>
  <si>
    <r>
      <t>2_HEA2_Health_Knowledge</t>
    </r>
    <r>
      <rPr>
        <sz val="12"/>
        <color theme="0"/>
        <rFont val="Calibri"/>
        <family val="2"/>
        <scheme val="minor"/>
      </rPr>
      <t xml:space="preserve"> (M2.21)</t>
    </r>
  </si>
  <si>
    <t>M2.21a</t>
  </si>
  <si>
    <t>Nothing</t>
  </si>
  <si>
    <t>M2.21b</t>
  </si>
  <si>
    <t>Provide oral rehydration solution (ORS)</t>
  </si>
  <si>
    <t>M2.21c</t>
  </si>
  <si>
    <t>Contact health volunteers/staff for advice</t>
  </si>
  <si>
    <t>M2.21d</t>
  </si>
  <si>
    <t>Take him/her to a healthcare centre with trained staff</t>
  </si>
  <si>
    <t>M2.2199</t>
  </si>
  <si>
    <t>[Multiple] Regarding the environment you live in, which of the following factors affect your household?</t>
  </si>
  <si>
    <t>Score calculates as the sum of all selected options +1.00</t>
  </si>
  <si>
    <r>
      <t xml:space="preserve">2_HEA3_Health_Environment </t>
    </r>
    <r>
      <rPr>
        <sz val="12"/>
        <color theme="0"/>
        <rFont val="Calibri"/>
        <family val="2"/>
        <scheme val="minor"/>
      </rPr>
      <t>(M2.31)</t>
    </r>
  </si>
  <si>
    <t>M2.31a</t>
  </si>
  <si>
    <t>Air pollution</t>
  </si>
  <si>
    <t>M2.31b</t>
  </si>
  <si>
    <t>Water pollution</t>
  </si>
  <si>
    <t>M2.31c</t>
  </si>
  <si>
    <t>Noise pollution</t>
  </si>
  <si>
    <t>M2.31d</t>
  </si>
  <si>
    <t>Light pollution</t>
  </si>
  <si>
    <t>M2.31e</t>
  </si>
  <si>
    <t>M2.31f</t>
  </si>
  <si>
    <t>Agro toxics in the surrounding (e.g. pesticides)</t>
  </si>
  <si>
    <t>M3</t>
  </si>
  <si>
    <t>WATER &amp; SANITATION  [Resilience Characteristic 1e: Can meet its basic water and sanitation needs]</t>
  </si>
  <si>
    <r>
      <t>3_WAT0_General_WASH</t>
    </r>
    <r>
      <rPr>
        <sz val="12"/>
        <color theme="0"/>
        <rFont val="Calibri"/>
        <family val="2"/>
        <scheme val="minor"/>
      </rPr>
      <t xml:space="preserve"> (average of sub-indices 3_WAT1, 3_WAT2, 3_WAT3) </t>
    </r>
  </si>
  <si>
    <t>Does your HH have daily access to a sufficient amount of water?</t>
  </si>
  <si>
    <r>
      <t>3_WAT1_Water_Access</t>
    </r>
    <r>
      <rPr>
        <sz val="12"/>
        <color theme="0"/>
        <rFont val="Calibri"/>
        <family val="2"/>
        <scheme val="minor"/>
      </rPr>
      <t xml:space="preserve"> (M3.11)</t>
    </r>
  </si>
  <si>
    <t>M3.11a</t>
  </si>
  <si>
    <t>Yes, we can cover our needs to 100%, all year</t>
  </si>
  <si>
    <t>M3.11b</t>
  </si>
  <si>
    <t>Yes, we can cover our needs to 100%, but not all year</t>
  </si>
  <si>
    <t>M3.11c</t>
  </si>
  <si>
    <t>No, but we can cover our needs to 75%, all year</t>
  </si>
  <si>
    <t>M3.11d</t>
  </si>
  <si>
    <t>No, but we can cover our needs to 50%, all year</t>
  </si>
  <si>
    <t>M3.11e</t>
  </si>
  <si>
    <t>No, but we can cover our needs to 25%, all year</t>
  </si>
  <si>
    <t>M3.11f</t>
  </si>
  <si>
    <t>No, we don't have access to water at all</t>
  </si>
  <si>
    <t>M3.1199</t>
  </si>
  <si>
    <t>M3.21</t>
  </si>
  <si>
    <t>Where did you go yesterday for defecation?</t>
  </si>
  <si>
    <r>
      <t>3_WAT2_Sanitation</t>
    </r>
    <r>
      <rPr>
        <sz val="12"/>
        <color theme="0"/>
        <rFont val="Calibri"/>
        <family val="2"/>
        <scheme val="minor"/>
      </rPr>
      <t xml:space="preserve"> (M3.21*M3.22)</t>
    </r>
  </si>
  <si>
    <t>M3.21a</t>
  </si>
  <si>
    <t>Own latrine</t>
  </si>
  <si>
    <t>M3.21b</t>
  </si>
  <si>
    <t>Shared latrine</t>
  </si>
  <si>
    <t>M3.21c</t>
  </si>
  <si>
    <t>Open defecation</t>
  </si>
  <si>
    <t>skip M3.22</t>
  </si>
  <si>
    <t>M3.2199</t>
  </si>
  <si>
    <t>I do not want to answer</t>
  </si>
  <si>
    <t>M3.22</t>
  </si>
  <si>
    <t>Can you show me the latrine you use?</t>
  </si>
  <si>
    <t>M3.22a</t>
  </si>
  <si>
    <t>Yes, HH shows enumerator a clean and used latrine</t>
  </si>
  <si>
    <t>M3.22b</t>
  </si>
  <si>
    <t>Yes, HH shows enumerator an unused latrine</t>
  </si>
  <si>
    <t>M3.22c</t>
  </si>
  <si>
    <t>Yes, HH shows the enumerator a dirty latrine</t>
  </si>
  <si>
    <t>M3.22d</t>
  </si>
  <si>
    <t>No, there is no latrine available for the HH members</t>
  </si>
  <si>
    <t>M3.22e</t>
  </si>
  <si>
    <t>No, cannot show the latrine</t>
  </si>
  <si>
    <t>Can you show me the place where you wash your hands?</t>
  </si>
  <si>
    <r>
      <t xml:space="preserve">3_WAT3_Hygiene </t>
    </r>
    <r>
      <rPr>
        <sz val="12"/>
        <color theme="0"/>
        <rFont val="Calibri"/>
        <family val="2"/>
        <scheme val="minor"/>
      </rPr>
      <t>(M3.31)</t>
    </r>
  </si>
  <si>
    <t>M3.31a</t>
  </si>
  <si>
    <t>Yes, HH shows enumerator a clean and used water point and with soap available</t>
  </si>
  <si>
    <t>M3.31b</t>
  </si>
  <si>
    <t>Yes, HH shows enumerator a clean but unused water point</t>
  </si>
  <si>
    <t>go to M4.11</t>
  </si>
  <si>
    <t>M3.31c</t>
  </si>
  <si>
    <t>No, HH does not have a water point, but soap available</t>
  </si>
  <si>
    <t>M3.31d</t>
  </si>
  <si>
    <t>No, HH does not have a clean and used water point</t>
  </si>
  <si>
    <t>M4</t>
  </si>
  <si>
    <t>SHELTER  [Resilience Characteristic 1d: Can meet its basic shelter needs]</t>
  </si>
  <si>
    <r>
      <t xml:space="preserve">4_STR0_General_Shelter </t>
    </r>
    <r>
      <rPr>
        <sz val="12"/>
        <color theme="0"/>
        <rFont val="Calibri"/>
        <family val="2"/>
        <scheme val="minor"/>
      </rPr>
      <t>(average 4_STR1, 4_STR2,4_STR3)</t>
    </r>
  </si>
  <si>
    <t xml:space="preserve">Do you have access to safe and acceptable housing? </t>
  </si>
  <si>
    <r>
      <t>4_STR1_Access</t>
    </r>
    <r>
      <rPr>
        <sz val="12"/>
        <color theme="0"/>
        <rFont val="Calibri"/>
        <family val="2"/>
        <scheme val="minor"/>
      </rPr>
      <t xml:space="preserve"> (M4.11)</t>
    </r>
  </si>
  <si>
    <t>M4.11a</t>
  </si>
  <si>
    <t>Yes.</t>
  </si>
  <si>
    <t>M4.11b</t>
  </si>
  <si>
    <t>Partly (safe but inacceptable)</t>
  </si>
  <si>
    <t>M4.11c</t>
  </si>
  <si>
    <t>Partly (unsafe but acceptable)</t>
  </si>
  <si>
    <t>M4.11d</t>
  </si>
  <si>
    <t>No.</t>
  </si>
  <si>
    <t>M4.1199</t>
  </si>
  <si>
    <t>I  don't know</t>
  </si>
  <si>
    <t xml:space="preserve">What measures do you know to make your house resistant to common hazards? </t>
  </si>
  <si>
    <t xml:space="preserve">See LIST 4A SAFE SHELTER </t>
  </si>
  <si>
    <r>
      <t>4_STR2_Safe_Shelter_Knowledge</t>
    </r>
    <r>
      <rPr>
        <sz val="12"/>
        <color theme="0"/>
        <rFont val="Calibri"/>
        <family val="2"/>
        <scheme val="minor"/>
      </rPr>
      <t xml:space="preserve"> (M4.31)</t>
    </r>
  </si>
  <si>
    <t>M4.31a</t>
  </si>
  <si>
    <t>Respondent can list 3 or more appropriate measures from list</t>
  </si>
  <si>
    <t>M4.31b</t>
  </si>
  <si>
    <t>Respondent can list 2 appropriate measures from list</t>
  </si>
  <si>
    <t>M4.31c</t>
  </si>
  <si>
    <t>Respondent can list one appropriate measure from list</t>
  </si>
  <si>
    <t>M4.31d</t>
  </si>
  <si>
    <t>Respondent cannot list any appropriate measures from list</t>
  </si>
  <si>
    <t>What measures are in place at your house to make it more resistant to common hazards?</t>
  </si>
  <si>
    <r>
      <t>4_STR3_Safe_Shelter_Practice</t>
    </r>
    <r>
      <rPr>
        <sz val="12"/>
        <color theme="0"/>
        <rFont val="Calibri"/>
        <family val="2"/>
        <scheme val="minor"/>
      </rPr>
      <t xml:space="preserve"> (M4.51)</t>
    </r>
  </si>
  <si>
    <t>M4.51a</t>
  </si>
  <si>
    <t>M4.51b</t>
  </si>
  <si>
    <t>M4.51c</t>
  </si>
  <si>
    <t>M4.51d</t>
  </si>
  <si>
    <t>M5</t>
  </si>
  <si>
    <t>FOOD &amp; NUTRITION SECURITY  [Resilience Characteristic 1d: Can meet its basic food needs]</t>
  </si>
  <si>
    <r>
      <t>5_FNS0_General_Food</t>
    </r>
    <r>
      <rPr>
        <sz val="12"/>
        <color theme="0"/>
        <rFont val="Calibri"/>
        <family val="2"/>
        <scheme val="minor"/>
      </rPr>
      <t xml:space="preserve"> (average 5_FNS1,5_FNS2,5_FNS3)</t>
    </r>
  </si>
  <si>
    <t>Which of the following statements best applies to your household?</t>
  </si>
  <si>
    <r>
      <t>5_FNS1_Food_Availability</t>
    </r>
    <r>
      <rPr>
        <sz val="12"/>
        <color theme="0"/>
        <rFont val="Calibri"/>
        <family val="2"/>
        <scheme val="minor"/>
      </rPr>
      <t xml:space="preserve"> (M5.11)</t>
    </r>
  </si>
  <si>
    <t>M5.11a</t>
  </si>
  <si>
    <t>All of our household members have enough to eat throughout the year.</t>
  </si>
  <si>
    <t>M5.11b</t>
  </si>
  <si>
    <t>There are times in the year when we do not have enough food to eat.</t>
  </si>
  <si>
    <t>M5.11c</t>
  </si>
  <si>
    <t xml:space="preserve">We generally have to prioritize who gets sufficient serves. </t>
  </si>
  <si>
    <t>M5.11d</t>
  </si>
  <si>
    <t>None of our household members has enough food to eat for all or most of the year.</t>
  </si>
  <si>
    <t>M5.1199</t>
  </si>
  <si>
    <r>
      <t>From which of the following 7 food groups did you consume in the last 24 hours:</t>
    </r>
    <r>
      <rPr>
        <sz val="12"/>
        <rFont val="Calibri"/>
        <family val="2"/>
        <scheme val="minor"/>
      </rPr>
      <t xml:space="preserve"> 1. Cereals, roots, Roots and tubers and tubers; 2. Pulses and legumes; 3. Vegetables; 4. Fruits; 5. Meats, fish and seafood, and eggs; 6, Milk and Dairy products; 7. Oils and fats</t>
    </r>
  </si>
  <si>
    <r>
      <t xml:space="preserve">5_FNS2_Dietary_Diversity </t>
    </r>
    <r>
      <rPr>
        <sz val="12"/>
        <color theme="0"/>
        <rFont val="Calibri"/>
        <family val="2"/>
        <scheme val="minor"/>
      </rPr>
      <t>(M5.31)</t>
    </r>
  </si>
  <si>
    <t>M5.31a</t>
  </si>
  <si>
    <t>6-7 food groups</t>
  </si>
  <si>
    <t>M5.31b</t>
  </si>
  <si>
    <t>3-5 food groups</t>
  </si>
  <si>
    <t>M5.31c</t>
  </si>
  <si>
    <t>1-2 food groups</t>
  </si>
  <si>
    <t>M5.3199</t>
  </si>
  <si>
    <t>If your household were affected by a crisis or disaster, how would you meet your food needs?</t>
  </si>
  <si>
    <r>
      <t>5_FNS3_Food_Coping</t>
    </r>
    <r>
      <rPr>
        <sz val="12"/>
        <color theme="0"/>
        <rFont val="Calibri"/>
        <family val="2"/>
        <scheme val="minor"/>
      </rPr>
      <t xml:space="preserve"> (M5.51)</t>
    </r>
  </si>
  <si>
    <t>M5.51a</t>
  </si>
  <si>
    <t>We have always had enough money or household food reserves to meet  food needs even during shocks or disasters</t>
  </si>
  <si>
    <t>M5.51b</t>
  </si>
  <si>
    <t>We would eat less preferred food and/or borrow and/or buy food on credit and/or send some family members to work somewhere else.</t>
  </si>
  <si>
    <t>M5.51c</t>
  </si>
  <si>
    <t>We would reduce expenditures on other basic needs (education, health, hyginie etc.) and/or sell productive assets and/or rely on food aid.</t>
  </si>
  <si>
    <t>M5.51d</t>
  </si>
  <si>
    <t>We would have to beg for food and/or leave our belongings to migrate to another place and/or pursue activities detrimental to the environment or to people's dignity.</t>
  </si>
  <si>
    <t>M5.5199</t>
  </si>
  <si>
    <t>M6</t>
  </si>
  <si>
    <t>SOCIAL COHESION [Resilience Characteristic 2: …is socially cohesive]</t>
  </si>
  <si>
    <r>
      <t xml:space="preserve">6_SOC0_General_Social_Cohesion </t>
    </r>
    <r>
      <rPr>
        <sz val="12"/>
        <color theme="0"/>
        <rFont val="Calibri"/>
        <family val="2"/>
        <scheme val="minor"/>
      </rPr>
      <t>(average 6_SOC1, 6_SOC2, 6_SOC3)</t>
    </r>
  </si>
  <si>
    <t>Which of the following best describes the social relationships in your community? People in my community are...</t>
  </si>
  <si>
    <r>
      <t>6_SOC1_Mutual_Support</t>
    </r>
    <r>
      <rPr>
        <sz val="12"/>
        <color theme="0"/>
        <rFont val="Calibri"/>
        <family val="2"/>
        <scheme val="minor"/>
      </rPr>
      <t xml:space="preserve"> (M6.11)</t>
    </r>
  </si>
  <si>
    <t>M6.11a</t>
  </si>
  <si>
    <t>…very close and supportive of each other</t>
  </si>
  <si>
    <t>M6.11b</t>
  </si>
  <si>
    <t>…somewhat close and supportive of each other</t>
  </si>
  <si>
    <t>M6.11c</t>
  </si>
  <si>
    <t>…not close and supportive of each other</t>
  </si>
  <si>
    <t>M6.1199</t>
  </si>
  <si>
    <r>
      <rPr>
        <sz val="12"/>
        <color theme="1"/>
        <rFont val="Calibri"/>
        <family val="2"/>
        <scheme val="minor"/>
      </rPr>
      <t>To what extent do you agree with the following statement:</t>
    </r>
    <r>
      <rPr>
        <b/>
        <sz val="12"/>
        <color theme="1"/>
        <rFont val="Calibri"/>
        <family val="2"/>
        <scheme val="minor"/>
      </rPr>
      <t xml:space="preserve"> People in my community  work together in the interest of the community. 
</t>
    </r>
  </si>
  <si>
    <r>
      <t xml:space="preserve">6_SOC2_Collective_Action </t>
    </r>
    <r>
      <rPr>
        <sz val="12"/>
        <color theme="0"/>
        <rFont val="Calibri"/>
        <family val="2"/>
        <scheme val="minor"/>
      </rPr>
      <t>(M6.21)</t>
    </r>
  </si>
  <si>
    <t>M6.21a</t>
  </si>
  <si>
    <t>M6.21b</t>
  </si>
  <si>
    <t>M6.21c</t>
  </si>
  <si>
    <t>M6.21d</t>
  </si>
  <si>
    <t>M6.21e</t>
  </si>
  <si>
    <t>M6.2199</t>
  </si>
  <si>
    <r>
      <rPr>
        <sz val="12"/>
        <color theme="1"/>
        <rFont val="Calibri"/>
        <family val="2"/>
        <scheme val="minor"/>
      </rPr>
      <t>To what extent do you agree with the following statement:</t>
    </r>
    <r>
      <rPr>
        <b/>
        <sz val="12"/>
        <color theme="1"/>
        <rFont val="Calibri"/>
        <family val="2"/>
        <scheme val="minor"/>
      </rPr>
      <t xml:space="preserve"> I feel safe in my community.</t>
    </r>
  </si>
  <si>
    <r>
      <t>6_SOC3_Safety</t>
    </r>
    <r>
      <rPr>
        <sz val="12"/>
        <color theme="0"/>
        <rFont val="Calibri"/>
        <family val="2"/>
        <scheme val="minor"/>
      </rPr>
      <t xml:space="preserve"> (M6.31)</t>
    </r>
  </si>
  <si>
    <t>M6.31a</t>
  </si>
  <si>
    <t>M6.31b</t>
  </si>
  <si>
    <t>M6.31c</t>
  </si>
  <si>
    <t>M6.31d</t>
  </si>
  <si>
    <t>M6.31e</t>
  </si>
  <si>
    <t>M6.3199</t>
  </si>
  <si>
    <t>M7</t>
  </si>
  <si>
    <t>INCLUSION</t>
  </si>
  <si>
    <r>
      <t>7_INC0_General_Inclusion</t>
    </r>
    <r>
      <rPr>
        <sz val="12"/>
        <color theme="0"/>
        <rFont val="Calibri"/>
        <family val="2"/>
        <scheme val="minor"/>
      </rPr>
      <t xml:space="preserve"> (average 7_INC2, 7_INC3, 7_INC4)</t>
    </r>
  </si>
  <si>
    <r>
      <t>To what extent do you agree with the following statement:</t>
    </r>
    <r>
      <rPr>
        <b/>
        <sz val="12"/>
        <color theme="1"/>
        <rFont val="Calibri"/>
        <family val="2"/>
        <scheme val="minor"/>
      </rPr>
      <t xml:space="preserve"> I have the same access to services and opportunities in my community as all other community members.</t>
    </r>
  </si>
  <si>
    <r>
      <rPr>
        <b/>
        <sz val="12"/>
        <color theme="0"/>
        <rFont val="Calibri"/>
        <family val="2"/>
        <scheme val="minor"/>
      </rPr>
      <t>7_INC1_Equitable_Access</t>
    </r>
    <r>
      <rPr>
        <sz val="12"/>
        <color theme="0"/>
        <rFont val="Calibri"/>
        <family val="2"/>
        <scheme val="minor"/>
      </rPr>
      <t xml:space="preserve"> (M7.11)</t>
    </r>
  </si>
  <si>
    <t>M7.11a</t>
  </si>
  <si>
    <t>M7.11b</t>
  </si>
  <si>
    <t>Agree</t>
  </si>
  <si>
    <t>M7.11c</t>
  </si>
  <si>
    <t>Neither agree nor disagree</t>
  </si>
  <si>
    <t>M7.11d</t>
  </si>
  <si>
    <t>Disagree</t>
  </si>
  <si>
    <t>M7.11e</t>
  </si>
  <si>
    <t>M7.1199</t>
  </si>
  <si>
    <t>Don't know</t>
  </si>
  <si>
    <r>
      <t xml:space="preserve">To what extent do you agree with the following statement: </t>
    </r>
    <r>
      <rPr>
        <b/>
        <sz val="12"/>
        <color theme="1"/>
        <rFont val="Calibri"/>
        <family val="2"/>
        <scheme val="minor"/>
      </rPr>
      <t>I feel safe to speak up and challenge the way things are done.</t>
    </r>
  </si>
  <si>
    <r>
      <t xml:space="preserve">7_INC2_Voicing_Inputs </t>
    </r>
    <r>
      <rPr>
        <sz val="12"/>
        <color theme="0"/>
        <rFont val="Calibri"/>
        <family val="2"/>
        <scheme val="minor"/>
      </rPr>
      <t>(M7.21)</t>
    </r>
  </si>
  <si>
    <t>M7.21a</t>
  </si>
  <si>
    <t>M7.21b</t>
  </si>
  <si>
    <t>M7.21c</t>
  </si>
  <si>
    <t>M7.21d</t>
  </si>
  <si>
    <t>M7.21e</t>
  </si>
  <si>
    <t>M7.2199</t>
  </si>
  <si>
    <r>
      <t xml:space="preserve">To what extent do you agree with the following statement: </t>
    </r>
    <r>
      <rPr>
        <b/>
        <sz val="12"/>
        <color theme="1"/>
        <rFont val="Calibri"/>
        <family val="2"/>
        <scheme val="minor"/>
      </rPr>
      <t>There are groups in my community that are excluded from accessing services and opportunities.</t>
    </r>
  </si>
  <si>
    <t>Note that this is a negative statement, the ascriptors are thus inverted.</t>
  </si>
  <si>
    <r>
      <rPr>
        <b/>
        <sz val="12"/>
        <color theme="0"/>
        <rFont val="Calibri"/>
        <family val="2"/>
        <scheme val="minor"/>
      </rPr>
      <t>7_INC3_Excluded_Groups</t>
    </r>
    <r>
      <rPr>
        <sz val="12"/>
        <color theme="0"/>
        <rFont val="Calibri"/>
        <family val="2"/>
        <scheme val="minor"/>
      </rPr>
      <t xml:space="preserve"> (M7.31)</t>
    </r>
  </si>
  <si>
    <t>M7.31a</t>
  </si>
  <si>
    <t>M7.31b</t>
  </si>
  <si>
    <t>M7.31c</t>
  </si>
  <si>
    <t>M7.31d</t>
  </si>
  <si>
    <t>M7.31e</t>
  </si>
  <si>
    <t>M7.3199</t>
  </si>
  <si>
    <t>M8</t>
  </si>
  <si>
    <t>ECONOMIC OPPORTUNITIES [Resilience Characteristic 3: …has economic opportunities]</t>
  </si>
  <si>
    <r>
      <t>8_ECO0_General_Economy</t>
    </r>
    <r>
      <rPr>
        <sz val="12"/>
        <color theme="0"/>
        <rFont val="Calibri"/>
        <family val="2"/>
        <scheme val="minor"/>
      </rPr>
      <t xml:space="preserve"> (average 8_ECO1, 8_ECO2, 8_ECO3)</t>
    </r>
  </si>
  <si>
    <t>M8.11</t>
  </si>
  <si>
    <t>How many sources of income/livelihood that are independent of each other does your household have?</t>
  </si>
  <si>
    <r>
      <t xml:space="preserve">8_ECO1_Sources </t>
    </r>
    <r>
      <rPr>
        <sz val="12"/>
        <color theme="0"/>
        <rFont val="Calibri"/>
        <family val="2"/>
        <scheme val="minor"/>
      </rPr>
      <t>(M8.11+M8.12)/2</t>
    </r>
  </si>
  <si>
    <t>M8.11a</t>
  </si>
  <si>
    <t>Three or more sources</t>
  </si>
  <si>
    <t>M8.11b</t>
  </si>
  <si>
    <t>Two sources</t>
  </si>
  <si>
    <t>M8.11c</t>
  </si>
  <si>
    <t>One source</t>
  </si>
  <si>
    <t>M8.1199</t>
  </si>
  <si>
    <t>M8.12</t>
  </si>
  <si>
    <t>Are any of your sources NOT based on natural resources? That may include:  1 Business income (non-agricultural), 2 Wages (permanent employee, non-agricultural), 3. Casual labour (non-agricultural); 4 Public service salaries, 5 Pensions or allowances, 6 Cash for Work, 7 Remittances (domestic or overseas), 8 Other sources not based on natural resources</t>
  </si>
  <si>
    <t>M8.12a</t>
  </si>
  <si>
    <t>M8.12b</t>
  </si>
  <si>
    <t>M8.1299</t>
  </si>
  <si>
    <t>To what extent do these sources enable your household to cover its basic needs (rent, health, education, food, water)?</t>
  </si>
  <si>
    <t>Note: 'Livelihood source' can be either income or direct food production for household consumption</t>
  </si>
  <si>
    <r>
      <t xml:space="preserve">8_ECO2_Basic_Needs </t>
    </r>
    <r>
      <rPr>
        <sz val="12"/>
        <color theme="0"/>
        <rFont val="Calibri"/>
        <family val="2"/>
        <scheme val="minor"/>
      </rPr>
      <t>(M8.31)</t>
    </r>
  </si>
  <si>
    <t>M8.31a</t>
  </si>
  <si>
    <t>Fully, throughout the year</t>
  </si>
  <si>
    <t>M8.31b</t>
  </si>
  <si>
    <t>Mostly, but we lack money during some short periods of the year.</t>
  </si>
  <si>
    <t>M8.31c</t>
  </si>
  <si>
    <t>Mostly not; we regularly lack money for some basic needs.</t>
  </si>
  <si>
    <t>M8.31d</t>
  </si>
  <si>
    <t>Not at all; we are never able to cover our basic needs.</t>
  </si>
  <si>
    <t>M8.3199</t>
  </si>
  <si>
    <t>If your household were affected by a crisis or disaster, which coping strategies would you mainly rely on?</t>
  </si>
  <si>
    <r>
      <t>8_ECO3_Coping_Capacity</t>
    </r>
    <r>
      <rPr>
        <sz val="12"/>
        <color theme="0"/>
        <rFont val="Calibri"/>
        <family val="2"/>
        <scheme val="minor"/>
      </rPr>
      <t xml:space="preserve"> (M8.51)</t>
    </r>
  </si>
  <si>
    <t>M8.51a</t>
  </si>
  <si>
    <t>We would rely on insurance payouts or our savings</t>
  </si>
  <si>
    <t>M8.51b</t>
  </si>
  <si>
    <t>We would receive support from family members of friends (locally or through remittances).</t>
  </si>
  <si>
    <t>M8.51c</t>
  </si>
  <si>
    <t>We would need to to sell our productive assets, engage in criminal activities, or migrate.</t>
  </si>
  <si>
    <t>M8.5199</t>
  </si>
  <si>
    <t>M9</t>
  </si>
  <si>
    <t>INFRASTRUCTURE &amp; SERVICES [Resilience Characteristic 4: …has well-maintained and accessible infrastructure and services]</t>
  </si>
  <si>
    <r>
      <t xml:space="preserve">9_INF0_General_Infra </t>
    </r>
    <r>
      <rPr>
        <sz val="12"/>
        <color theme="0"/>
        <rFont val="Calibri (Body)"/>
      </rPr>
      <t xml:space="preserve">(average sub-indices 9_INF1, 9_INF2) </t>
    </r>
  </si>
  <si>
    <r>
      <t xml:space="preserve">To what extent do you agree with the following statement: </t>
    </r>
    <r>
      <rPr>
        <b/>
        <sz val="12"/>
        <color theme="1"/>
        <rFont val="Calibri"/>
        <family val="2"/>
        <scheme val="minor"/>
      </rPr>
      <t xml:space="preserve">My family has access to basic community services (education, health, childcare, public administration, etc).  </t>
    </r>
  </si>
  <si>
    <r>
      <t xml:space="preserve">9_INF1_Service_Access </t>
    </r>
    <r>
      <rPr>
        <sz val="12"/>
        <color theme="0"/>
        <rFont val="Calibri (Body)"/>
      </rPr>
      <t>(M9.11)</t>
    </r>
  </si>
  <si>
    <t>M9.11a</t>
  </si>
  <si>
    <t>M9.11b</t>
  </si>
  <si>
    <t>M9.11c</t>
  </si>
  <si>
    <t>M9.11d</t>
  </si>
  <si>
    <t>M9.11e</t>
  </si>
  <si>
    <t>M9.1199</t>
  </si>
  <si>
    <r>
      <rPr>
        <sz val="12"/>
        <color theme="1"/>
        <rFont val="Calibri"/>
        <family val="2"/>
        <scheme val="minor"/>
      </rPr>
      <t>To what extent do you agree with the following statement:</t>
    </r>
    <r>
      <rPr>
        <b/>
        <sz val="12"/>
        <color theme="1"/>
        <rFont val="Calibri"/>
        <family val="2"/>
        <scheme val="minor"/>
      </rPr>
      <t xml:space="preserve"> In my community, public infrastructure (roads, schools, health facilities) is swiftly repaired if broken. </t>
    </r>
  </si>
  <si>
    <r>
      <t xml:space="preserve">9_INF2_Infra_Maintain </t>
    </r>
    <r>
      <rPr>
        <sz val="12"/>
        <color theme="0"/>
        <rFont val="Calibri (Body)"/>
      </rPr>
      <t>(M9.21)</t>
    </r>
  </si>
  <si>
    <t>M9.21a</t>
  </si>
  <si>
    <t>M9.21b</t>
  </si>
  <si>
    <t>M9.21c</t>
  </si>
  <si>
    <t>M9.21d</t>
  </si>
  <si>
    <t>M9.21e</t>
  </si>
  <si>
    <t>M9.2199</t>
  </si>
  <si>
    <t>M10</t>
  </si>
  <si>
    <t>NATURAL RESOURCES MANAGEMENT [Resilience Characteristic 5: …manages its natural assets]</t>
  </si>
  <si>
    <r>
      <t xml:space="preserve">10_NRM0_General_NRM </t>
    </r>
    <r>
      <rPr>
        <sz val="12"/>
        <color theme="0"/>
        <rFont val="Calibri"/>
        <family val="2"/>
        <scheme val="minor"/>
      </rPr>
      <t>(average 10_NRM1, 10_NRM2, 10_NRM3)</t>
    </r>
  </si>
  <si>
    <t>M10.11</t>
  </si>
  <si>
    <t>Do you use any local natural resources (such as groundwater,  fields, forests, marine life) in your daily life?</t>
  </si>
  <si>
    <r>
      <t>10_NRM1 _Availability_Trend</t>
    </r>
    <r>
      <rPr>
        <sz val="12"/>
        <color theme="0"/>
        <rFont val="Calibri"/>
        <family val="2"/>
        <scheme val="minor"/>
      </rPr>
      <t xml:space="preserve"> (average M10.11, M10.12, M10.13)</t>
    </r>
  </si>
  <si>
    <t>M10.11a</t>
  </si>
  <si>
    <t>M10.11b</t>
  </si>
  <si>
    <t>skip M10.12 and M10.13</t>
  </si>
  <si>
    <t>M10.12</t>
  </si>
  <si>
    <t>How would you rate the availability of natural resources in and around your community?</t>
  </si>
  <si>
    <t>asked only if M10.11=M10.11a</t>
  </si>
  <si>
    <t>M10.12a</t>
  </si>
  <si>
    <t>Very high</t>
  </si>
  <si>
    <t>M10.12b</t>
  </si>
  <si>
    <t>Rather high</t>
  </si>
  <si>
    <t>M10.12c</t>
  </si>
  <si>
    <t>Rather low</t>
  </si>
  <si>
    <t>M10.12d</t>
  </si>
  <si>
    <t>Very low</t>
  </si>
  <si>
    <t>M10.1299</t>
  </si>
  <si>
    <t>M10.13</t>
  </si>
  <si>
    <t>Over the past three years, to what extent has the availability of natural resources changed?</t>
  </si>
  <si>
    <t>M10.13a</t>
  </si>
  <si>
    <t>It has improved (there are now more resources than have been in the past)</t>
  </si>
  <si>
    <t>M10.13b</t>
  </si>
  <si>
    <t>It has not changed</t>
  </si>
  <si>
    <t>M10.13c</t>
  </si>
  <si>
    <t>It has declined (there are now less resources than have been in the past)</t>
  </si>
  <si>
    <t>M10.1399</t>
  </si>
  <si>
    <t>Do you apply specific measures to improve the availability and quality of surrounding natural resources ?</t>
  </si>
  <si>
    <r>
      <t>10_NRM2 _HH_NRM</t>
    </r>
    <r>
      <rPr>
        <sz val="12"/>
        <color theme="0"/>
        <rFont val="Calibri"/>
        <family val="2"/>
        <scheme val="minor"/>
      </rPr>
      <t xml:space="preserve"> (M10.31)</t>
    </r>
  </si>
  <si>
    <t>M10.31a</t>
  </si>
  <si>
    <t xml:space="preserve">Yes, on regular basis </t>
  </si>
  <si>
    <t>M10.31b</t>
  </si>
  <si>
    <t>Yes, sometimes/occasionally</t>
  </si>
  <si>
    <t>M10.31c</t>
  </si>
  <si>
    <t>M10.3199</t>
  </si>
  <si>
    <t>Regarding natural resources, which of the following statements applies best to your community?</t>
  </si>
  <si>
    <r>
      <t>10_NRM3 _Community_NRM</t>
    </r>
    <r>
      <rPr>
        <sz val="12"/>
        <color theme="0"/>
        <rFont val="Calibri"/>
        <family val="2"/>
        <scheme val="minor"/>
      </rPr>
      <t xml:space="preserve"> (M10.41)</t>
    </r>
  </si>
  <si>
    <t>M10.41a</t>
  </si>
  <si>
    <t>There are some rules/regulations/restrictions, and these are well enforced.</t>
  </si>
  <si>
    <t>M10.41b</t>
  </si>
  <si>
    <t>There are some rules/regulations/restrictions, but these are not well enforced.</t>
  </si>
  <si>
    <t>M10.41c</t>
  </si>
  <si>
    <t>Every household can use as much as it wants or needs.</t>
  </si>
  <si>
    <t>M10.4199</t>
  </si>
  <si>
    <t>M11</t>
  </si>
  <si>
    <t>CONNECTEDNESS [Resilience characteristic 6: …is connected]</t>
  </si>
  <si>
    <r>
      <t>11_CON0_General_Connect</t>
    </r>
    <r>
      <rPr>
        <sz val="12"/>
        <color theme="0"/>
        <rFont val="Calibri"/>
        <family val="2"/>
        <scheme val="minor"/>
      </rPr>
      <t xml:space="preserve"> (average sub-indices 11_CON1, 11_CON2)</t>
    </r>
  </si>
  <si>
    <r>
      <rPr>
        <sz val="12"/>
        <color theme="1"/>
        <rFont val="Calibri"/>
        <family val="2"/>
        <scheme val="minor"/>
      </rPr>
      <t>To what extent do you agree with the following statement:</t>
    </r>
    <r>
      <rPr>
        <b/>
        <sz val="12"/>
        <color theme="1"/>
        <rFont val="Calibri"/>
        <family val="2"/>
        <scheme val="minor"/>
      </rPr>
      <t xml:space="preserve"> I have access to information I need, when I need it.</t>
    </r>
    <r>
      <rPr>
        <strike/>
        <sz val="12"/>
        <color theme="1"/>
        <rFont val="Calibri"/>
        <family val="2"/>
        <scheme val="minor"/>
      </rPr>
      <t xml:space="preserve">
</t>
    </r>
  </si>
  <si>
    <r>
      <t xml:space="preserve">11_CON1_Info_Access </t>
    </r>
    <r>
      <rPr>
        <sz val="12"/>
        <color theme="0"/>
        <rFont val="Calibri"/>
        <family val="2"/>
        <scheme val="minor"/>
      </rPr>
      <t>(M11.11)</t>
    </r>
  </si>
  <si>
    <t>M11.11a</t>
  </si>
  <si>
    <t>M11.11b</t>
  </si>
  <si>
    <t>M11.11c</t>
  </si>
  <si>
    <t>M11.11d</t>
  </si>
  <si>
    <t>M11.11e</t>
  </si>
  <si>
    <t>M11.1199</t>
  </si>
  <si>
    <t>When there is something our community needs support with, we:</t>
  </si>
  <si>
    <r>
      <t>11_CON2_External_Support</t>
    </r>
    <r>
      <rPr>
        <sz val="12"/>
        <color theme="0"/>
        <rFont val="Calibri"/>
        <family val="2"/>
        <scheme val="minor"/>
      </rPr>
      <t xml:space="preserve"> (M11.21)</t>
    </r>
  </si>
  <si>
    <t>M11.21a</t>
  </si>
  <si>
    <t xml:space="preserve">Approach external agencies  (e.g. government agencies, companies, NGOs) and receive full support </t>
  </si>
  <si>
    <t>M11.21b</t>
  </si>
  <si>
    <t xml:space="preserve">Approach external agencies and get partial support </t>
  </si>
  <si>
    <t>M11.21c</t>
  </si>
  <si>
    <t>Approach external agencies but nothing gets done</t>
  </si>
  <si>
    <t>M11.21d</t>
  </si>
  <si>
    <t>Do not approach external agencies.</t>
  </si>
  <si>
    <t>M11.2199</t>
  </si>
  <si>
    <r>
      <t xml:space="preserve">Question Bank | </t>
    </r>
    <r>
      <rPr>
        <b/>
        <sz val="26"/>
        <color rgb="FFFFFFFF"/>
        <rFont val="Calibri"/>
        <family val="2"/>
        <scheme val="minor"/>
      </rPr>
      <t>1. DISASTER RISK MANAGEMENT</t>
    </r>
  </si>
  <si>
    <t>EARLY ACTION</t>
  </si>
  <si>
    <t>O</t>
  </si>
  <si>
    <t>1.13</t>
  </si>
  <si>
    <t xml:space="preserve">Over the past 12 months, did members of your household take part in an emergency simulation? </t>
  </si>
  <si>
    <r>
      <rPr>
        <b/>
        <sz val="12"/>
        <color theme="0"/>
        <rFont val="Calibri (Body)"/>
      </rPr>
      <t>1_DRM1EX_Early_Action</t>
    </r>
    <r>
      <rPr>
        <sz val="12"/>
        <color theme="0"/>
        <rFont val="Calibri"/>
        <family val="2"/>
        <scheme val="minor"/>
      </rPr>
      <t xml:space="preserve"> (M1.11*M1.12 + 1.13 + 1.14)/3</t>
    </r>
  </si>
  <si>
    <t>1.13a</t>
  </si>
  <si>
    <t>1.13b</t>
  </si>
  <si>
    <t>1.1399</t>
  </si>
  <si>
    <t>1.14</t>
  </si>
  <si>
    <t xml:space="preserve">Are you aware of safer places and access routes if you had to evacuate? </t>
  </si>
  <si>
    <t>1.14a</t>
  </si>
  <si>
    <t>1.14b</t>
  </si>
  <si>
    <t>1.1499</t>
  </si>
  <si>
    <t>CLIMATE CHANGE</t>
  </si>
  <si>
    <t>Have you ever heard of the term 'climate change'?</t>
  </si>
  <si>
    <t>Climate change knowledge</t>
  </si>
  <si>
    <r>
      <rPr>
        <b/>
        <sz val="12"/>
        <color theme="0"/>
        <rFont val="Calibri"/>
        <family val="2"/>
        <scheme val="minor"/>
      </rPr>
      <t>1_DRM2EX_Climate_Change [</t>
    </r>
    <r>
      <rPr>
        <sz val="12"/>
        <color theme="0"/>
        <rFont val="Calibri"/>
        <family val="2"/>
        <scheme val="minor"/>
      </rPr>
      <t>M1.21 + 1.22* (1.23 + 1.24 + 1.25*1.26 + 1.28*1.29 +1.30*1.31)]/5</t>
    </r>
  </si>
  <si>
    <t>1.22a</t>
  </si>
  <si>
    <t>1.22b</t>
  </si>
  <si>
    <t>In your understanding, what causes climate change?</t>
  </si>
  <si>
    <t>1.23a</t>
  </si>
  <si>
    <t>Climate change is a natural phenomenon.</t>
  </si>
  <si>
    <t>1.23b</t>
  </si>
  <si>
    <t>The emission of greenhouse gases, e.g. from the emission of fossile fuels.</t>
  </si>
  <si>
    <t>1.23c</t>
  </si>
  <si>
    <t xml:space="preserve">Climate change is god's will. </t>
  </si>
  <si>
    <t>1.23d</t>
  </si>
  <si>
    <t>1.24</t>
  </si>
  <si>
    <t>Related to climate change, which of the following statements applies best to you?</t>
  </si>
  <si>
    <t>1.24a</t>
  </si>
  <si>
    <t>I understand climate change and how it may affect my community.</t>
  </si>
  <si>
    <t>1.24b</t>
  </si>
  <si>
    <t xml:space="preserve">I generally know what climate change is, but don’t know how it may affect my community.  </t>
  </si>
  <si>
    <t>1.24c</t>
  </si>
  <si>
    <t>I don’t really know what climate change is.</t>
  </si>
  <si>
    <t>1.25</t>
  </si>
  <si>
    <t>Do you know any measures your household can take to contribute to a reduction of climate change?</t>
  </si>
  <si>
    <t>Climate change mitigation</t>
  </si>
  <si>
    <t>1.25a</t>
  </si>
  <si>
    <t>1.25b</t>
  </si>
  <si>
    <t>What measures are you aware of?  [Enumerator, refer to list CCM. Do not read options. Listen to respondent and count correct options from the list]</t>
  </si>
  <si>
    <t>See List 1C CLIMATE CHANGE MITIGATION</t>
  </si>
  <si>
    <t>1.26a</t>
  </si>
  <si>
    <t xml:space="preserve">Respondent can list 3 or more correct measures. </t>
  </si>
  <si>
    <t>1.26b</t>
  </si>
  <si>
    <t>Respondent can list 2 correct measures.</t>
  </si>
  <si>
    <t>1.26c</t>
  </si>
  <si>
    <t>Respondent can list 1 correct measure.</t>
  </si>
  <si>
    <t>1.26d</t>
  </si>
  <si>
    <t>Respondent cannot list any correct measure.</t>
  </si>
  <si>
    <t xml:space="preserve">[Multiple] Have you made any of the following observations? Select all that apply. </t>
  </si>
  <si>
    <t>Climate change observations, not counted for radar</t>
  </si>
  <si>
    <t>1.27a</t>
  </si>
  <si>
    <t xml:space="preserve">Rainfall appears to be less predictable. </t>
  </si>
  <si>
    <t>1.27b</t>
  </si>
  <si>
    <t>There are more extreme weather events (floods, storms, drought, heatwaves)</t>
  </si>
  <si>
    <t>1.27c</t>
  </si>
  <si>
    <t>Change in soil conditions and fertility.</t>
  </si>
  <si>
    <t>1.27d</t>
  </si>
  <si>
    <t xml:space="preserve">Increasing problems with the availability of water. </t>
  </si>
  <si>
    <t>1.27e</t>
  </si>
  <si>
    <t>Increased occurrence of human diseases</t>
  </si>
  <si>
    <t>1.27f</t>
  </si>
  <si>
    <t>Increased occurrence of animal diseases</t>
  </si>
  <si>
    <t>1.27g</t>
  </si>
  <si>
    <t>Increased occurrence of insect infestations</t>
  </si>
  <si>
    <t>1.27h</t>
  </si>
  <si>
    <t>Increased incidence of crop failures/reduced yield from crops</t>
  </si>
  <si>
    <t>1.27i</t>
  </si>
  <si>
    <t>Do you know any measures your household can take to adapt to climate change?</t>
  </si>
  <si>
    <t>1.28a</t>
  </si>
  <si>
    <t>1.28b</t>
  </si>
  <si>
    <t>What measures are you aware of?  [Enumerator, refer to list CCA. Do not read options. Listen to respondent and count correct options from the list]</t>
  </si>
  <si>
    <t>See List 1D CLIMATE CHANGE ADAPTATION</t>
  </si>
  <si>
    <t>1.29a</t>
  </si>
  <si>
    <t>1.29b</t>
  </si>
  <si>
    <t>1.29c</t>
  </si>
  <si>
    <t>1.29d</t>
  </si>
  <si>
    <t>1.30</t>
  </si>
  <si>
    <t>Has your household taken any measures to adapt to climate change?</t>
  </si>
  <si>
    <t>1.30a</t>
  </si>
  <si>
    <t>1.30b</t>
  </si>
  <si>
    <t>What measures did your household take?  [Enumerator, refer to list CCA. Do not read options. Listen to respondent and count correct options from the list]</t>
  </si>
  <si>
    <t>1.31a</t>
  </si>
  <si>
    <t xml:space="preserve">Respondent names 3 or more appropriate measure from the list.  </t>
  </si>
  <si>
    <t>1.31b</t>
  </si>
  <si>
    <t xml:space="preserve">Respondent names 2 appropriate measures from the list.  </t>
  </si>
  <si>
    <t>1.31c</t>
  </si>
  <si>
    <t xml:space="preserve">Respondent names 1 appropriate measure from the list.  </t>
  </si>
  <si>
    <t>1.31d</t>
  </si>
  <si>
    <t xml:space="preserve">Respondent does not list any appropriate measure from the list.  </t>
  </si>
  <si>
    <t>HOUSEHOLD DRR PRACTICE</t>
  </si>
  <si>
    <t>1.42</t>
  </si>
  <si>
    <t xml:space="preserve">Generally, do you think there is anything you can do to reduce the impact of hazards on your household? </t>
  </si>
  <si>
    <r>
      <rPr>
        <b/>
        <sz val="12"/>
        <color theme="0"/>
        <rFont val="Calibri"/>
        <family val="2"/>
        <scheme val="minor"/>
      </rPr>
      <t xml:space="preserve">1_DRM3EX_HH_DRR_Practice </t>
    </r>
    <r>
      <rPr>
        <sz val="12"/>
        <color theme="0"/>
        <rFont val="Calibri"/>
        <family val="2"/>
        <scheme val="minor"/>
      </rPr>
      <t>(average M1.41 + 1.42 + 1.43 + 1.44 + 1.45 + 1.46 + 1.47)</t>
    </r>
  </si>
  <si>
    <t>1.42a</t>
  </si>
  <si>
    <t>1.42b</t>
  </si>
  <si>
    <t>1.4299</t>
  </si>
  <si>
    <t>1.43</t>
  </si>
  <si>
    <t>What measures could you take to reduce this impact?</t>
  </si>
  <si>
    <t>1.43a</t>
  </si>
  <si>
    <t>Respondent can list 4 or more correct measures from the list.</t>
  </si>
  <si>
    <t>1.43b</t>
  </si>
  <si>
    <t>Respondent can list 2-3 correct measures from the list.</t>
  </si>
  <si>
    <t>1.43c</t>
  </si>
  <si>
    <t>Respondent can list 1 correct measure from the list.</t>
  </si>
  <si>
    <t>1.43d</t>
  </si>
  <si>
    <t>Respondent cannot list any correct measures from the list</t>
  </si>
  <si>
    <t>1.44</t>
  </si>
  <si>
    <t xml:space="preserve">Do you know how to contact emergency services or first responders in your area? </t>
  </si>
  <si>
    <t>1.44a</t>
  </si>
  <si>
    <t>1.44b</t>
  </si>
  <si>
    <t>1.4499</t>
  </si>
  <si>
    <t>1.45</t>
  </si>
  <si>
    <t>Does your household keep an emergency family bag with important documents and emergency items?</t>
  </si>
  <si>
    <t>1.45a</t>
  </si>
  <si>
    <t>1.45b</t>
  </si>
  <si>
    <t>1.4599</t>
  </si>
  <si>
    <t>1.46</t>
  </si>
  <si>
    <t>Has your household assessed the hazards and risks it may face?</t>
  </si>
  <si>
    <t>1.46a</t>
  </si>
  <si>
    <t>1.46b</t>
  </si>
  <si>
    <t>1.4699</t>
  </si>
  <si>
    <t>1.47</t>
  </si>
  <si>
    <r>
      <rPr>
        <sz val="12"/>
        <color theme="1"/>
        <rFont val="Calibri (Body)"/>
      </rPr>
      <t>To what extent do you agree with the following statement:</t>
    </r>
    <r>
      <rPr>
        <b/>
        <sz val="12"/>
        <color theme="1"/>
        <rFont val="Calibri (Body)"/>
      </rPr>
      <t xml:space="preserve"> My family knows which measures to take before, during and after disasters.</t>
    </r>
  </si>
  <si>
    <t>1.47a</t>
  </si>
  <si>
    <t>1.47b</t>
  </si>
  <si>
    <t>1.47c</t>
  </si>
  <si>
    <t>1.47d</t>
  </si>
  <si>
    <t>1.47e</t>
  </si>
  <si>
    <t>1.4799</t>
  </si>
  <si>
    <t>COMMUNITY PREPAREDNESS</t>
  </si>
  <si>
    <t>1.61</t>
  </si>
  <si>
    <t xml:space="preserve">Over the past five years, was your household  affected by any disaster? </t>
  </si>
  <si>
    <r>
      <rPr>
        <b/>
        <sz val="12"/>
        <color theme="0"/>
        <rFont val="Calibri"/>
        <family val="2"/>
        <scheme val="minor"/>
      </rPr>
      <t>1_DRM4_Comm_Prep</t>
    </r>
    <r>
      <rPr>
        <sz val="12"/>
        <color theme="0"/>
        <rFont val="Calibri"/>
        <family val="2"/>
        <scheme val="minor"/>
      </rPr>
      <t xml:space="preserve"> [1.61 + (1.62 + 1.63 + 1.64)/3]/2</t>
    </r>
  </si>
  <si>
    <t>1.61a</t>
  </si>
  <si>
    <t>1.61b</t>
  </si>
  <si>
    <t>skip 1.62</t>
  </si>
  <si>
    <t>1.62</t>
  </si>
  <si>
    <r>
      <rPr>
        <sz val="12"/>
        <color theme="1"/>
        <rFont val="Calibri (Body)"/>
      </rPr>
      <t xml:space="preserve">To what extent do you agree with the following statement: </t>
    </r>
    <r>
      <rPr>
        <b/>
        <sz val="12"/>
        <color theme="1"/>
        <rFont val="Calibri (Body)"/>
      </rPr>
      <t xml:space="preserve"> My family received emergency services from the community during the last disaster.</t>
    </r>
  </si>
  <si>
    <t>1.62a</t>
  </si>
  <si>
    <t>1.62b</t>
  </si>
  <si>
    <t>1.62c</t>
  </si>
  <si>
    <t>1.62d</t>
  </si>
  <si>
    <t>1.62e</t>
  </si>
  <si>
    <t>1.6299</t>
  </si>
  <si>
    <t>1.63</t>
  </si>
  <si>
    <r>
      <rPr>
        <sz val="12"/>
        <color theme="1"/>
        <rFont val="Calibri (Body)"/>
      </rPr>
      <t xml:space="preserve">To what extent do you agree with the following statement: </t>
    </r>
    <r>
      <rPr>
        <b/>
        <sz val="12"/>
        <color theme="1"/>
        <rFont val="Calibri (Body)"/>
      </rPr>
      <t xml:space="preserve"> My community has services and programs to help people after a disaster.</t>
    </r>
  </si>
  <si>
    <t>1.63a</t>
  </si>
  <si>
    <t>1.63b</t>
  </si>
  <si>
    <t>1.63c</t>
  </si>
  <si>
    <t>1.63d</t>
  </si>
  <si>
    <t>1.63e</t>
  </si>
  <si>
    <t>1.6399</t>
  </si>
  <si>
    <t>1.64</t>
  </si>
  <si>
    <r>
      <rPr>
        <sz val="12"/>
        <color theme="1"/>
        <rFont val="Calibri (Body)"/>
      </rPr>
      <t>To what extent do you agree with the following statement:</t>
    </r>
    <r>
      <rPr>
        <b/>
        <sz val="12"/>
        <color theme="1"/>
        <rFont val="Calibri (Body)"/>
      </rPr>
      <t xml:space="preserve">  If a disaster occurs, my community provides information about what to do. </t>
    </r>
  </si>
  <si>
    <t>1.64a</t>
  </si>
  <si>
    <t>1.64b</t>
  </si>
  <si>
    <t>1.64c</t>
  </si>
  <si>
    <t>1.64d</t>
  </si>
  <si>
    <t>1.64e</t>
  </si>
  <si>
    <t>1.6499</t>
  </si>
  <si>
    <t>COMMUNITY RISK REDUCTION</t>
  </si>
  <si>
    <t>1.71</t>
  </si>
  <si>
    <t>My community has taken concrete measures to reduce disaster risk.</t>
  </si>
  <si>
    <r>
      <rPr>
        <b/>
        <sz val="12"/>
        <color theme="0"/>
        <rFont val="Calibri"/>
        <family val="2"/>
        <scheme val="minor"/>
      </rPr>
      <t xml:space="preserve">1_DRM5_Comm_DRR </t>
    </r>
    <r>
      <rPr>
        <sz val="12"/>
        <color theme="0"/>
        <rFont val="Calibri"/>
        <family val="2"/>
        <scheme val="minor"/>
      </rPr>
      <t xml:space="preserve"> (average 1.71 + 1.72 + 1.73 +1.74 + 1.75)</t>
    </r>
  </si>
  <si>
    <t>1.71a</t>
  </si>
  <si>
    <t>1.71b</t>
  </si>
  <si>
    <t>1.71c</t>
  </si>
  <si>
    <t>1.71d</t>
  </si>
  <si>
    <t>1.71e</t>
  </si>
  <si>
    <t>1.7199</t>
  </si>
  <si>
    <t>1.72</t>
  </si>
  <si>
    <t>Over the past 3 years, did your community conduct a detailed assessment of its capacities and vulnerabilities?</t>
  </si>
  <si>
    <t>1.72a</t>
  </si>
  <si>
    <t>1.72b</t>
  </si>
  <si>
    <t>skip 1.73</t>
  </si>
  <si>
    <t>1.7299</t>
  </si>
  <si>
    <t>1.73</t>
  </si>
  <si>
    <t>Were you or anybody from your household involved in that process?</t>
  </si>
  <si>
    <t>1.73a</t>
  </si>
  <si>
    <t>1.73b</t>
  </si>
  <si>
    <t>1.7399</t>
  </si>
  <si>
    <t>1.74</t>
  </si>
  <si>
    <t xml:space="preserve">To your knowledge, does your community have a community action plan (CAP) to prepare for disaster and reduce risks? </t>
  </si>
  <si>
    <t>1.74a</t>
  </si>
  <si>
    <t>1.74b</t>
  </si>
  <si>
    <t>skip 1.75</t>
  </si>
  <si>
    <t>1.7499</t>
  </si>
  <si>
    <t>1.75</t>
  </si>
  <si>
    <t>To what extent are you familiar with the community action plan?</t>
  </si>
  <si>
    <t>1.75a</t>
  </si>
  <si>
    <t>Very familiar</t>
  </si>
  <si>
    <t>1.75b</t>
  </si>
  <si>
    <t>Rather familiar</t>
  </si>
  <si>
    <t>1.75c</t>
  </si>
  <si>
    <t>Rather unfamiliar</t>
  </si>
  <si>
    <t>1.75d</t>
  </si>
  <si>
    <t>Very unfamiliar</t>
  </si>
  <si>
    <t>1.7599</t>
  </si>
  <si>
    <r>
      <t xml:space="preserve">Question Bank | </t>
    </r>
    <r>
      <rPr>
        <b/>
        <sz val="26"/>
        <color rgb="FFFFFFFF"/>
        <rFont val="Calibri"/>
        <family val="2"/>
        <scheme val="minor"/>
      </rPr>
      <t>2. HEALTH</t>
    </r>
  </si>
  <si>
    <t>HEALTH ACCESS</t>
  </si>
  <si>
    <t xml:space="preserve">Are you aware of a community health worker in your community who you could contact? </t>
  </si>
  <si>
    <r>
      <t xml:space="preserve">2_HEA1EX_Health_Access </t>
    </r>
    <r>
      <rPr>
        <sz val="12"/>
        <color theme="0"/>
        <rFont val="Calibri"/>
        <family val="2"/>
        <scheme val="minor"/>
      </rPr>
      <t>(average M2.11, 2.12, 2,13, 2.14)</t>
    </r>
  </si>
  <si>
    <t>2.12a</t>
  </si>
  <si>
    <t>2.12b</t>
  </si>
  <si>
    <t>2.13</t>
  </si>
  <si>
    <t>Is there a functioning primary health care facility in this community?</t>
  </si>
  <si>
    <t>2.13a</t>
  </si>
  <si>
    <t>2.13b</t>
  </si>
  <si>
    <t>2.13c</t>
  </si>
  <si>
    <t>Are there any factors that prevent you from using health services, or from using them more frequently?</t>
  </si>
  <si>
    <t>2.14a</t>
  </si>
  <si>
    <t>2.14b</t>
  </si>
  <si>
    <t>[Multiple] What are these factors?</t>
  </si>
  <si>
    <t xml:space="preserve">Not counted for resilience measurement, but may be useful for teams to address these factors. </t>
  </si>
  <si>
    <t>2.15a</t>
  </si>
  <si>
    <t>Long distance</t>
  </si>
  <si>
    <t>2.15b</t>
  </si>
  <si>
    <t>Long wait times</t>
  </si>
  <si>
    <t>2.15c</t>
  </si>
  <si>
    <t>Poor service experiences</t>
  </si>
  <si>
    <t>2.15d</t>
  </si>
  <si>
    <t>Lack of trust in health staff</t>
  </si>
  <si>
    <t>2.15e</t>
  </si>
  <si>
    <t>Cost</t>
  </si>
  <si>
    <t>2.15f</t>
  </si>
  <si>
    <t>Loss of income</t>
  </si>
  <si>
    <t>2.15g</t>
  </si>
  <si>
    <t>Religious or cultural concerns</t>
  </si>
  <si>
    <t>2.15h</t>
  </si>
  <si>
    <t>HEALTH KNOWLEDGE</t>
  </si>
  <si>
    <t>[MULTIPLE] What can you do to reduce the risk of falling sick with diarrhoea? [DO NOT read options]</t>
  </si>
  <si>
    <r>
      <t>2_HEA2EX_Health_Knowledge</t>
    </r>
    <r>
      <rPr>
        <sz val="12"/>
        <color theme="0"/>
        <rFont val="Calibri"/>
        <family val="2"/>
        <scheme val="minor"/>
      </rPr>
      <t xml:space="preserve"> (average M2.21, 2.22 - 2.26)</t>
    </r>
  </si>
  <si>
    <t>2.22a</t>
  </si>
  <si>
    <t>Always drink clean and safe(e.g. boiled) water</t>
  </si>
  <si>
    <t>2.22b</t>
  </si>
  <si>
    <t>Wash hands at all critical times</t>
  </si>
  <si>
    <t>2.22c</t>
  </si>
  <si>
    <t>Store food safely</t>
  </si>
  <si>
    <t>2.22d</t>
  </si>
  <si>
    <t>Maintain a hygienic environment</t>
  </si>
  <si>
    <t>2.23</t>
  </si>
  <si>
    <t>What are the symptoms of [THE LOCALLY MOST COMMON DISEASE]? [Enumerators, use list 2.10]</t>
  </si>
  <si>
    <r>
      <t>Health team, provide</t>
    </r>
    <r>
      <rPr>
        <b/>
        <sz val="12"/>
        <color rgb="FFC00000"/>
        <rFont val="Calibri"/>
        <family val="2"/>
        <scheme val="minor"/>
      </rPr>
      <t xml:space="preserve"> LIST 2A. HEALTH SYMPTOMS</t>
    </r>
    <r>
      <rPr>
        <sz val="12"/>
        <color rgb="FFC00000"/>
        <rFont val="Calibri"/>
        <family val="2"/>
        <scheme val="minor"/>
      </rPr>
      <t xml:space="preserve"> with symptoms of common diseases. The user needs to identify prior to data collection which diesease applies. </t>
    </r>
  </si>
  <si>
    <t>2.23a</t>
  </si>
  <si>
    <t>Respondent can list 3 or more correct symptoms</t>
  </si>
  <si>
    <t xml:space="preserve">The screening block will need to ask for the locally most common disease, so that the respective disease is listed here with a list of correct symptoms. The enumerator then makes the appropriate selection. </t>
  </si>
  <si>
    <t>2.23b</t>
  </si>
  <si>
    <t>Respondent can list 2 correct symptoms</t>
  </si>
  <si>
    <t>2.23c</t>
  </si>
  <si>
    <t>Respondent can list 1 correct symptom</t>
  </si>
  <si>
    <t>2.23d</t>
  </si>
  <si>
    <t>Respondent cannot list any correct symptoms</t>
  </si>
  <si>
    <t>What measures can you take to prevent falling ill to [THE LOCALLY MOST COMMON DISEASE]? [Enumerators, use list 2.11]</t>
  </si>
  <si>
    <r>
      <t>Health team, provide</t>
    </r>
    <r>
      <rPr>
        <b/>
        <sz val="12"/>
        <color rgb="FFC00000"/>
        <rFont val="Calibri"/>
        <family val="2"/>
        <scheme val="minor"/>
      </rPr>
      <t xml:space="preserve"> LIST 2B. HEALTH MEASURES with preventative measures for common diseases. </t>
    </r>
    <r>
      <rPr>
        <sz val="12"/>
        <color rgb="FFC00000"/>
        <rFont val="Calibri"/>
        <family val="2"/>
        <scheme val="minor"/>
      </rPr>
      <t xml:space="preserve"> The user needs to identify prior to data collection which diesease applies. </t>
    </r>
  </si>
  <si>
    <t>2.24a</t>
  </si>
  <si>
    <t>Respondent can list 3 or more correct measures</t>
  </si>
  <si>
    <t xml:space="preserve">The screening block will need to ask for the locally most common disease, so that the respective disease is listed here with a list of correct preventitative measures. The enumerator then makes the appropriate selection. </t>
  </si>
  <si>
    <t>2.24b</t>
  </si>
  <si>
    <t>Respondent can list 2 correct measures</t>
  </si>
  <si>
    <t>2.24c</t>
  </si>
  <si>
    <t>Respondent can list 1 correct measure</t>
  </si>
  <si>
    <t>2.24d</t>
  </si>
  <si>
    <t>Respondent cannot list any correct measures</t>
  </si>
  <si>
    <t xml:space="preserve">What measures can you take to stay safe in road traffic? </t>
  </si>
  <si>
    <r>
      <t>See</t>
    </r>
    <r>
      <rPr>
        <b/>
        <sz val="12"/>
        <color rgb="FFC00000"/>
        <rFont val="Calibri"/>
        <family val="2"/>
        <scheme val="minor"/>
      </rPr>
      <t xml:space="preserve"> LIST 2C. ROAD SAFETY </t>
    </r>
  </si>
  <si>
    <t>2.25a</t>
  </si>
  <si>
    <t>2.25b</t>
  </si>
  <si>
    <t>2.25c</t>
  </si>
  <si>
    <t>2.25d</t>
  </si>
  <si>
    <t xml:space="preserve">Over the past three years, has anybody in your household been trained in First Aid? </t>
  </si>
  <si>
    <t>2.26a</t>
  </si>
  <si>
    <t>2.26b</t>
  </si>
  <si>
    <t>HEALTH ENVIRONMENT</t>
  </si>
  <si>
    <t>Can you show me your house and its surrounding?</t>
  </si>
  <si>
    <t>Screening question</t>
  </si>
  <si>
    <r>
      <t xml:space="preserve">2_HEA3EX_Health_Environment </t>
    </r>
    <r>
      <rPr>
        <sz val="12"/>
        <color theme="0"/>
        <rFont val="Calibri"/>
        <family val="2"/>
        <scheme val="minor"/>
      </rPr>
      <t>(average M2.31 + 2.33)</t>
    </r>
  </si>
  <si>
    <t>2.32a</t>
  </si>
  <si>
    <t>2.32b</t>
  </si>
  <si>
    <t>Skip 2.33</t>
  </si>
  <si>
    <t>[MULTIPLE] Enumerator observation: I observe…</t>
  </si>
  <si>
    <t>2.33a</t>
  </si>
  <si>
    <t>A smokeless stove</t>
  </si>
  <si>
    <t>2.33b</t>
  </si>
  <si>
    <t>Ready-to-eat food and food containers covered</t>
  </si>
  <si>
    <t>2.33c</t>
  </si>
  <si>
    <t>Water containers covered</t>
  </si>
  <si>
    <t>2.33d</t>
  </si>
  <si>
    <t>No waste in the surrounding</t>
  </si>
  <si>
    <t>2.33e</t>
  </si>
  <si>
    <t>No animals and animal faeces in the yard</t>
  </si>
  <si>
    <t>2.33f</t>
  </si>
  <si>
    <t>No stagnant water in the surrounding</t>
  </si>
  <si>
    <t>2.33g</t>
  </si>
  <si>
    <t>No human faeces in the surrounding</t>
  </si>
  <si>
    <t>HEALTH PRACTICE</t>
  </si>
  <si>
    <t>What measures do you have in place to prevent falling ill to [THE LOCALLY MOST COMMON DISEASE]? [Enumerators, use list 2.11]</t>
  </si>
  <si>
    <r>
      <t>2_HEA4_Health_Practice</t>
    </r>
    <r>
      <rPr>
        <sz val="12"/>
        <color theme="0"/>
        <rFont val="Calibri"/>
        <family val="2"/>
        <scheme val="minor"/>
      </rPr>
      <t xml:space="preserve"> (average 2.41 - 2.43)</t>
    </r>
  </si>
  <si>
    <t>2.41a</t>
  </si>
  <si>
    <t>Respondent lists 3 or more correct measures</t>
  </si>
  <si>
    <t>2.41b</t>
  </si>
  <si>
    <t>Respondent lists 2 correct measures</t>
  </si>
  <si>
    <t>2.41c</t>
  </si>
  <si>
    <t>Respondent lists 1 correct measure</t>
  </si>
  <si>
    <t>2.41d</t>
  </si>
  <si>
    <t>Respondent does not list any correct measures</t>
  </si>
  <si>
    <t>Do you smoke?</t>
  </si>
  <si>
    <t>2.42a</t>
  </si>
  <si>
    <t>2.42b</t>
  </si>
  <si>
    <t>Do you physically exercise for at least 2.5 hours per week? (This includes physical work, walking, sport).</t>
  </si>
  <si>
    <t>2.43a</t>
  </si>
  <si>
    <t>2.43b</t>
  </si>
  <si>
    <t>DISEASE CONTROL</t>
  </si>
  <si>
    <t>To what degree do you feel that your community is well prepared and easily able to overcome epidemic diseases or emergencies?</t>
  </si>
  <si>
    <t xml:space="preserve">        </t>
  </si>
  <si>
    <r>
      <rPr>
        <b/>
        <sz val="12"/>
        <color theme="0"/>
        <rFont val="Calibri"/>
        <family val="2"/>
        <scheme val="minor"/>
      </rPr>
      <t>2_HEA5_Disease_Control</t>
    </r>
    <r>
      <rPr>
        <sz val="12"/>
        <color theme="0"/>
        <rFont val="Calibri"/>
        <family val="2"/>
        <scheme val="minor"/>
      </rPr>
      <t xml:space="preserve"> (average 2.51 -2.53)</t>
    </r>
  </si>
  <si>
    <t>2.51a</t>
  </si>
  <si>
    <t>Very prepared, we can easily overcome outbreaks</t>
  </si>
  <si>
    <t>2.51b</t>
  </si>
  <si>
    <t>Somewhat prepared</t>
  </si>
  <si>
    <t>2.51c</t>
  </si>
  <si>
    <t>Not prepared at all, would be devastated by outbreaks</t>
  </si>
  <si>
    <t>2.52</t>
  </si>
  <si>
    <t>What would you do if you thought a person in your community may be suffering from high risk illness that could infect others?</t>
  </si>
  <si>
    <t xml:space="preserve">  </t>
  </si>
  <si>
    <t>2.52a</t>
  </si>
  <si>
    <t>2.52b</t>
  </si>
  <si>
    <t>Talk to and help the person</t>
  </si>
  <si>
    <t>2.52c</t>
  </si>
  <si>
    <t>Report the case to health authorities</t>
  </si>
  <si>
    <t>2.52d</t>
  </si>
  <si>
    <t>Can you mention at least 3 diseases in your community with highest potential to cause an epidemic?</t>
  </si>
  <si>
    <t>Refer to the EVC Toolkit as this includes the list of diseases that may lead to a potential epidemic</t>
  </si>
  <si>
    <t>Yes I can mention 3 top diseases that represent high epidmic risk in my community</t>
  </si>
  <si>
    <t>No I can mention only 1 or 2 diseases that could lead to an epidemic</t>
  </si>
  <si>
    <t>No I do not know any disease that could lead to an epidemic</t>
  </si>
  <si>
    <t>What would you do if you thought an animal in your area may have a serious illness?</t>
  </si>
  <si>
    <t>2.53a</t>
  </si>
  <si>
    <t>2.53b</t>
  </si>
  <si>
    <t>Report to veterinary service</t>
  </si>
  <si>
    <t>2.53c</t>
  </si>
  <si>
    <t>Report to others in the community</t>
  </si>
  <si>
    <t>2.53d</t>
  </si>
  <si>
    <t>MATERNAL AND CHILD HEALTH</t>
  </si>
  <si>
    <t xml:space="preserve">What is the age of your youngest child? </t>
  </si>
  <si>
    <r>
      <rPr>
        <b/>
        <sz val="12"/>
        <color theme="0"/>
        <rFont val="Calibri"/>
        <family val="2"/>
        <scheme val="minor"/>
      </rPr>
      <t>2_HEA6_Maternal_And_Child_Health (</t>
    </r>
    <r>
      <rPr>
        <sz val="12"/>
        <color theme="0"/>
        <rFont val="Calibri"/>
        <family val="2"/>
        <scheme val="minor"/>
      </rPr>
      <t>(2.63*2.64+2.65+2.66*2.67+2.68+2.69+2.70+2.71)/7)</t>
    </r>
  </si>
  <si>
    <t>2.61a</t>
  </si>
  <si>
    <t>Older than 5 years (60 months)</t>
  </si>
  <si>
    <t>Go to next section</t>
  </si>
  <si>
    <t>2.61b</t>
  </si>
  <si>
    <t>2 - 5 years (25-60 months)</t>
  </si>
  <si>
    <t xml:space="preserve"> n.a.</t>
  </si>
  <si>
    <t>2.61c</t>
  </si>
  <si>
    <t>0 - 2 years (0-24 months)</t>
  </si>
  <si>
    <t xml:space="preserve">May I speak to the mother? </t>
  </si>
  <si>
    <t>2.62a</t>
  </si>
  <si>
    <t>Proceed with next question (with mother)</t>
  </si>
  <si>
    <t>2.62b</t>
  </si>
  <si>
    <t>Go to next section (with main respondent)</t>
  </si>
  <si>
    <t>2.63</t>
  </si>
  <si>
    <t xml:space="preserve">During your last pregnancy, did you attend at least two check-ups (antenatal care, ANC) of the health of you and your foetus? </t>
  </si>
  <si>
    <t>2.63a</t>
  </si>
  <si>
    <t>2.63b</t>
  </si>
  <si>
    <t>skip 2.64</t>
  </si>
  <si>
    <t xml:space="preserve">Who provided this ANC? </t>
  </si>
  <si>
    <t>asked only if 2.63=2.63a</t>
  </si>
  <si>
    <t>2.64a</t>
  </si>
  <si>
    <t>Trained health staff (doctor, nurse, health assistant, midwife, auxiliary midwife, medic backpack team, MCH workers)</t>
  </si>
  <si>
    <t>2.64b</t>
  </si>
  <si>
    <t>Untrained health staff (Community health worker, traditional birth attendant)</t>
  </si>
  <si>
    <t xml:space="preserve">Who was the highest-trained person assiting in the delivery of your youngest child? </t>
  </si>
  <si>
    <t>2.65a</t>
  </si>
  <si>
    <t>2.65b</t>
  </si>
  <si>
    <t xml:space="preserve">After your last pregnancy, did you attend at least one check-up (postnatal care, PNC) of the health of you and your baby? </t>
  </si>
  <si>
    <t>2.66a</t>
  </si>
  <si>
    <t>2.66b</t>
  </si>
  <si>
    <t>skip 2.67</t>
  </si>
  <si>
    <t xml:space="preserve">Who provided this PNC? </t>
  </si>
  <si>
    <t>asked only if 2.66=2.66a</t>
  </si>
  <si>
    <t>2.67a</t>
  </si>
  <si>
    <t>2.67b</t>
  </si>
  <si>
    <t>Can you name danger signs in a pregnant woman that would require the immediate transfer to a health facility? (refer to LIST)</t>
  </si>
  <si>
    <t>LIST 2D. PREGNANCY</t>
  </si>
  <si>
    <t>2.68a</t>
  </si>
  <si>
    <t>Respondent can name 3 danger signs from list</t>
  </si>
  <si>
    <t>2.68b</t>
  </si>
  <si>
    <t>Respondent can name 2 danger signs from list</t>
  </si>
  <si>
    <t>2.68c</t>
  </si>
  <si>
    <t>Respondent can name 1 danger sign from list</t>
  </si>
  <si>
    <t>2.68d</t>
  </si>
  <si>
    <t>Respondent cannot name any danger signs from list</t>
  </si>
  <si>
    <t>Did you exclusively breastfeed your youngest child in the first six months?</t>
  </si>
  <si>
    <t>2.69a</t>
  </si>
  <si>
    <t>2.69b</t>
  </si>
  <si>
    <t>2.70</t>
  </si>
  <si>
    <t>Can you show me a vaccination card of your youngest child?</t>
  </si>
  <si>
    <t>2.70a</t>
  </si>
  <si>
    <t>Yes (seen by enumerator)</t>
  </si>
  <si>
    <t>2.70b</t>
  </si>
  <si>
    <t>To your knowledge, is there a regular growth monitoring activity for children under 5?</t>
  </si>
  <si>
    <t>2.71a</t>
  </si>
  <si>
    <t>2.71b</t>
  </si>
  <si>
    <t>2.72</t>
  </si>
  <si>
    <t>Enumerator, please return to the main respondent (if not the mother).</t>
  </si>
  <si>
    <t>2.72a</t>
  </si>
  <si>
    <t>Yes (acknowledged)</t>
  </si>
  <si>
    <r>
      <t xml:space="preserve">Question Bank | </t>
    </r>
    <r>
      <rPr>
        <b/>
        <sz val="26"/>
        <color rgb="FFFFFFFF"/>
        <rFont val="Calibri"/>
        <family val="2"/>
        <scheme val="minor"/>
      </rPr>
      <t>3. WATER, SANITATION &amp; HYGIENE</t>
    </r>
  </si>
  <si>
    <t>WATER ACCESS</t>
  </si>
  <si>
    <t>3.12</t>
  </si>
  <si>
    <t>How much time per day do you spend fetching water?</t>
  </si>
  <si>
    <t>Follows M3.11</t>
  </si>
  <si>
    <r>
      <t>3_WAT1EX_Water_Access</t>
    </r>
    <r>
      <rPr>
        <sz val="12"/>
        <color theme="0"/>
        <rFont val="Calibri"/>
        <family val="2"/>
        <scheme val="minor"/>
      </rPr>
      <t xml:space="preserve"> (Average M3.11+3.12+3.13)</t>
    </r>
  </si>
  <si>
    <t>3.12a</t>
  </si>
  <si>
    <t>Less than 1 hour</t>
  </si>
  <si>
    <t>3.12b</t>
  </si>
  <si>
    <t>1-2 hours</t>
  </si>
  <si>
    <t>3.12c</t>
  </si>
  <si>
    <t>2-3 hours</t>
  </si>
  <si>
    <t>3.12d</t>
  </si>
  <si>
    <t>More than 3 hours</t>
  </si>
  <si>
    <t>3.1299</t>
  </si>
  <si>
    <t>3.13</t>
  </si>
  <si>
    <t>How much money do you spend on water?</t>
  </si>
  <si>
    <t>3.13a</t>
  </si>
  <si>
    <t>Nothing, it is free of charge</t>
  </si>
  <si>
    <t>3.13b</t>
  </si>
  <si>
    <t>Less than 5% of household income</t>
  </si>
  <si>
    <t>3.13c</t>
  </si>
  <si>
    <t>5-10% of household income</t>
  </si>
  <si>
    <t>3.13d</t>
  </si>
  <si>
    <t>More than 10% of household income</t>
  </si>
  <si>
    <t>3.1399</t>
  </si>
  <si>
    <t>SANITATION</t>
  </si>
  <si>
    <t>3.23</t>
  </si>
  <si>
    <t>What statement is most appropriate with regard to your latrine?</t>
  </si>
  <si>
    <t>Follows M3.22</t>
  </si>
  <si>
    <r>
      <t>3_WAT2EX_Sanitation</t>
    </r>
    <r>
      <rPr>
        <sz val="12"/>
        <color theme="0"/>
        <rFont val="Calibri"/>
        <family val="2"/>
        <scheme val="minor"/>
      </rPr>
      <t xml:space="preserve"> (M3.21*M3.22+3.23)/2</t>
    </r>
  </si>
  <si>
    <t>3.23a</t>
  </si>
  <si>
    <t>It is connected to a covered drainage</t>
  </si>
  <si>
    <t>3.23b</t>
  </si>
  <si>
    <t>It is connected to an uncovered drainage</t>
  </si>
  <si>
    <t>3.23c</t>
  </si>
  <si>
    <t>It is connected to a septic tank</t>
  </si>
  <si>
    <t>3.23d</t>
  </si>
  <si>
    <t>It is connected to a composting system</t>
  </si>
  <si>
    <t>3.23e</t>
  </si>
  <si>
    <t>3.2399</t>
  </si>
  <si>
    <t>HYGIENE</t>
  </si>
  <si>
    <t>S</t>
  </si>
  <si>
    <t xml:space="preserve">[MULTIPLE] When do you usually wash your hands? </t>
  </si>
  <si>
    <t>Follows M3.31</t>
  </si>
  <si>
    <r>
      <t xml:space="preserve">3_WAT3EX_Hygiene </t>
    </r>
    <r>
      <rPr>
        <sz val="12"/>
        <color theme="0"/>
        <rFont val="Calibri"/>
        <family val="2"/>
        <scheme val="minor"/>
      </rPr>
      <t>(M3.31+3.32)/2</t>
    </r>
  </si>
  <si>
    <t>3.32a</t>
  </si>
  <si>
    <t>After using the toilet</t>
  </si>
  <si>
    <t>Scores added up</t>
  </si>
  <si>
    <t>3.32b</t>
  </si>
  <si>
    <t>Before cooking</t>
  </si>
  <si>
    <t>3.32c</t>
  </si>
  <si>
    <t>Before eating</t>
  </si>
  <si>
    <t>3.32d</t>
  </si>
  <si>
    <t>Before feeding children</t>
  </si>
  <si>
    <t>3.32e</t>
  </si>
  <si>
    <t>After handling animals</t>
  </si>
  <si>
    <t>3.32f</t>
  </si>
  <si>
    <t>After caring for an ill person</t>
  </si>
  <si>
    <t>3.32g</t>
  </si>
  <si>
    <t xml:space="preserve">No special time, just when they are dirty </t>
  </si>
  <si>
    <t>3.32h</t>
  </si>
  <si>
    <t xml:space="preserve">Other </t>
  </si>
  <si>
    <t xml:space="preserve">Don't know </t>
  </si>
  <si>
    <t>SAFE WATER</t>
  </si>
  <si>
    <t>What is your primary source of drinking water?</t>
  </si>
  <si>
    <r>
      <t xml:space="preserve">3_WAT4_Safe_Water </t>
    </r>
    <r>
      <rPr>
        <sz val="12"/>
        <color theme="0"/>
        <rFont val="Calibri"/>
        <family val="2"/>
        <scheme val="minor"/>
      </rPr>
      <t>(average of applied questions: 3.41+3.42+3.43*3.44)</t>
    </r>
  </si>
  <si>
    <t>3.41a</t>
  </si>
  <si>
    <t>Piped water</t>
  </si>
  <si>
    <t>3.41b</t>
  </si>
  <si>
    <t>Borehole/tube well</t>
  </si>
  <si>
    <t>3.41c</t>
  </si>
  <si>
    <t>Protected dug well</t>
  </si>
  <si>
    <t>3.41d</t>
  </si>
  <si>
    <t>Protected spring</t>
  </si>
  <si>
    <t>3.41e</t>
  </si>
  <si>
    <t>Rainwater collection</t>
  </si>
  <si>
    <t>3.41f</t>
  </si>
  <si>
    <t>Bottle/packaged water</t>
  </si>
  <si>
    <t>Skip 3.42 to 3.44</t>
  </si>
  <si>
    <t>3.41g</t>
  </si>
  <si>
    <t>Unprotected/open well</t>
  </si>
  <si>
    <t>3.41h</t>
  </si>
  <si>
    <t>Unprotected spring</t>
  </si>
  <si>
    <t>3.41i</t>
  </si>
  <si>
    <t>River, lake, creek</t>
  </si>
  <si>
    <t>3.41j</t>
  </si>
  <si>
    <t>Any other</t>
  </si>
  <si>
    <t>3.42</t>
  </si>
  <si>
    <t>To your knowledge, has the water from your primary water source been tested safe from contaminants?</t>
  </si>
  <si>
    <t>3.42a</t>
  </si>
  <si>
    <t>Yes, it is tested regularly as safe (minimum once/year) and the result is communicated to us</t>
  </si>
  <si>
    <t>Skip 3.43 and 3.44</t>
  </si>
  <si>
    <t>3.42b</t>
  </si>
  <si>
    <t>Yes, it was tested safe at the beginning</t>
  </si>
  <si>
    <t>3.4299</t>
  </si>
  <si>
    <t>3.43</t>
  </si>
  <si>
    <t>Do you treat water prior to consumption?</t>
  </si>
  <si>
    <t>3.43a</t>
  </si>
  <si>
    <t>Yes, always</t>
  </si>
  <si>
    <t>3.43b</t>
  </si>
  <si>
    <t>Yes, sometimes</t>
  </si>
  <si>
    <t>3.43c</t>
  </si>
  <si>
    <t>3.44</t>
  </si>
  <si>
    <t>How do you ususally treat water?</t>
  </si>
  <si>
    <t>3.44a</t>
  </si>
  <si>
    <t>Through boiling</t>
  </si>
  <si>
    <t>3.44b</t>
  </si>
  <si>
    <t>Through commercial sand filter</t>
  </si>
  <si>
    <t>3.44c</t>
  </si>
  <si>
    <t>Through commercial ceramic filter</t>
  </si>
  <si>
    <t>3.44d</t>
  </si>
  <si>
    <t>Through chlorination</t>
  </si>
  <si>
    <t>3.44e</t>
  </si>
  <si>
    <t>Through Sodis</t>
  </si>
  <si>
    <t>3.44f</t>
  </si>
  <si>
    <t>WATER STORAGE</t>
  </si>
  <si>
    <t>3.51</t>
  </si>
  <si>
    <t>May I see all the containers you have for collecting and storing water?</t>
  </si>
  <si>
    <t>If 3.41=3.41a or 3.41f, score for this section=1.00</t>
  </si>
  <si>
    <t>3_WAT5_Water_Storage (average 3.52 -  3.55)</t>
  </si>
  <si>
    <t>3.51a</t>
  </si>
  <si>
    <t xml:space="preserve">screening </t>
  </si>
  <si>
    <t>3.51b</t>
  </si>
  <si>
    <t>skip 3.52 to 3.54</t>
  </si>
  <si>
    <t>3.52</t>
  </si>
  <si>
    <t>Are all containers clean?</t>
  </si>
  <si>
    <t>3.52a</t>
  </si>
  <si>
    <t>3.52b</t>
  </si>
  <si>
    <t>3.53</t>
  </si>
  <si>
    <t>Do all containers have a lid?</t>
  </si>
  <si>
    <t>3.53a</t>
  </si>
  <si>
    <t>3.53b</t>
  </si>
  <si>
    <t>3.54</t>
  </si>
  <si>
    <t>Which of the following statements applies to the household?</t>
  </si>
  <si>
    <t>3.54a</t>
  </si>
  <si>
    <t>Storage capacity of at least 10l drinking water/person is available at the HH</t>
  </si>
  <si>
    <t>3.54b</t>
  </si>
  <si>
    <t>Storage capacity of at least 5l drinking water/person is available at the HH</t>
  </si>
  <si>
    <t>3.54c</t>
  </si>
  <si>
    <t>Storage capacity of less than 5l drinking water/person is available at the HH</t>
  </si>
  <si>
    <t>3.5499</t>
  </si>
  <si>
    <t>3.55</t>
  </si>
  <si>
    <t>How often do you clean your drinking water containers?</t>
  </si>
  <si>
    <t>3.55a</t>
  </si>
  <si>
    <t>After every use</t>
  </si>
  <si>
    <t>3.55b</t>
  </si>
  <si>
    <t>About once a week</t>
  </si>
  <si>
    <t>3.55c</t>
  </si>
  <si>
    <t>About once a month</t>
  </si>
  <si>
    <t>3.55d</t>
  </si>
  <si>
    <t>Less than once a month</t>
  </si>
  <si>
    <t>3.5599</t>
  </si>
  <si>
    <r>
      <t xml:space="preserve">Question Bank | </t>
    </r>
    <r>
      <rPr>
        <b/>
        <sz val="26"/>
        <color rgb="FFFFFFFF"/>
        <rFont val="Calibri"/>
        <family val="2"/>
        <scheme val="minor"/>
      </rPr>
      <t>4. SHELTER</t>
    </r>
  </si>
  <si>
    <t>ACCESS</t>
  </si>
  <si>
    <t>Do you own or rent your home (the place at which you live)?</t>
  </si>
  <si>
    <t xml:space="preserve">Security of tenure </t>
  </si>
  <si>
    <r>
      <rPr>
        <b/>
        <sz val="12"/>
        <color theme="0"/>
        <rFont val="Calibri (Body)"/>
      </rPr>
      <t>4_STR1EX_Access</t>
    </r>
    <r>
      <rPr>
        <sz val="12"/>
        <color theme="0"/>
        <rFont val="Calibri"/>
        <family val="2"/>
        <scheme val="minor"/>
      </rPr>
      <t xml:space="preserve"> [M4.11 + [4.12a * ((4.13 +4.14)/2 OR 4.12b *4.15) + 4.16 + 4.17 + 4.18 + 4.19 + 4.20]/7</t>
    </r>
  </si>
  <si>
    <t>4.12a</t>
  </si>
  <si>
    <t>We own our home</t>
  </si>
  <si>
    <t>go to 4.13</t>
  </si>
  <si>
    <t>4.12b</t>
  </si>
  <si>
    <t>We are renting.</t>
  </si>
  <si>
    <t>go to 4.15</t>
  </si>
  <si>
    <t>go to 4.16</t>
  </si>
  <si>
    <t>Do you have registered ownership documents (building title, ownership certificate?</t>
  </si>
  <si>
    <t>Security of tenure - asked only if 4.12=4.12a</t>
  </si>
  <si>
    <t>4.13a</t>
  </si>
  <si>
    <t>4.13b</t>
  </si>
  <si>
    <t>Which of the following applies to your home?</t>
  </si>
  <si>
    <t>4.14a</t>
  </si>
  <si>
    <t>We own the home outright.</t>
  </si>
  <si>
    <t>4.14b</t>
  </si>
  <si>
    <t>There is a loan on the house equalling less than half of the house value</t>
  </si>
  <si>
    <t>4.14c</t>
  </si>
  <si>
    <t>There is a loan on the house equalling more than half of the house value</t>
  </si>
  <si>
    <t>What is the length of your rental agreement?</t>
  </si>
  <si>
    <t>Security of tenure - asked only if 4.12=4.12b</t>
  </si>
  <si>
    <t>4.15a</t>
  </si>
  <si>
    <t>More than 12 months</t>
  </si>
  <si>
    <t>4.15b</t>
  </si>
  <si>
    <t>Between 7 ands 12 months</t>
  </si>
  <si>
    <t>4.15c</t>
  </si>
  <si>
    <t>Between 3 and 6 months</t>
  </si>
  <si>
    <t>4.15df</t>
  </si>
  <si>
    <t xml:space="preserve">Less than 3 months </t>
  </si>
  <si>
    <t>How much of your overall household income do you spend on housing costs (rent or loan repayments, rates, fees)?</t>
  </si>
  <si>
    <t>Affordability</t>
  </si>
  <si>
    <t>4.16a</t>
  </si>
  <si>
    <t>0-20%</t>
  </si>
  <si>
    <t>4.16b</t>
  </si>
  <si>
    <t>21-40%</t>
  </si>
  <si>
    <t>4.16c</t>
  </si>
  <si>
    <t>41-60%</t>
  </si>
  <si>
    <t>4.16d</t>
  </si>
  <si>
    <t>More than 60%</t>
  </si>
  <si>
    <t>Habitability</t>
  </si>
  <si>
    <t>4.17a</t>
  </si>
  <si>
    <t>Our home provides sufficent space for all household members.</t>
  </si>
  <si>
    <t>4.17b</t>
  </si>
  <si>
    <t>Our home has minor limitations regarding space for all household members.</t>
  </si>
  <si>
    <t>4.17c</t>
  </si>
  <si>
    <t>Our home has major limitations regarding space for all household members.</t>
  </si>
  <si>
    <t>4.18</t>
  </si>
  <si>
    <t>Can all household members access the house without physical difficulty?</t>
  </si>
  <si>
    <t>Accessibility</t>
  </si>
  <si>
    <t>4.18a</t>
  </si>
  <si>
    <t>4.18b</t>
  </si>
  <si>
    <t>4.19</t>
  </si>
  <si>
    <r>
      <rPr>
        <sz val="12"/>
        <color theme="1"/>
        <rFont val="Calibri (Body)"/>
      </rPr>
      <t xml:space="preserve">To what extent do you agree with the following statement: </t>
    </r>
    <r>
      <rPr>
        <b/>
        <sz val="12"/>
        <color theme="1"/>
        <rFont val="Calibri (Body)"/>
      </rPr>
      <t>My family has access to safe, inclusive and accessible, green and public spaces for women and children, older persons and persons with disabilities.</t>
    </r>
  </si>
  <si>
    <t>Settlements</t>
  </si>
  <si>
    <t>4.19a</t>
  </si>
  <si>
    <t>4.19b</t>
  </si>
  <si>
    <t>4.19c</t>
  </si>
  <si>
    <t>4.19d</t>
  </si>
  <si>
    <t>4.19e</t>
  </si>
  <si>
    <t>4.1999</t>
  </si>
  <si>
    <t>4.20</t>
  </si>
  <si>
    <r>
      <rPr>
        <sz val="12"/>
        <color theme="1"/>
        <rFont val="Calibri (Body)"/>
      </rPr>
      <t xml:space="preserve">To what extent do you agree with the following statement: </t>
    </r>
    <r>
      <rPr>
        <b/>
        <sz val="12"/>
        <color theme="1"/>
        <rFont val="Calibri (Body)"/>
      </rPr>
      <t>My family has safe access to essential services within an acceptable amount of time or distance.</t>
    </r>
  </si>
  <si>
    <t>4.20a</t>
  </si>
  <si>
    <t>4.20b</t>
  </si>
  <si>
    <t>4.20c</t>
  </si>
  <si>
    <t>4.20d</t>
  </si>
  <si>
    <t>4.20e</t>
  </si>
  <si>
    <t>4.2099</t>
  </si>
  <si>
    <t>KNOWLEDGE</t>
  </si>
  <si>
    <t>4.32</t>
  </si>
  <si>
    <t>Are you aware of any support services in case you have disputes regarding your  home (e.g. regarding tenancy agreement, building title)?</t>
  </si>
  <si>
    <t>Security of tenure</t>
  </si>
  <si>
    <r>
      <rPr>
        <b/>
        <sz val="12"/>
        <color theme="0"/>
        <rFont val="Calibri (Body)"/>
      </rPr>
      <t>4_STR2EX_Shelter_Knowledge</t>
    </r>
    <r>
      <rPr>
        <sz val="12"/>
        <color theme="0"/>
        <rFont val="Calibri"/>
        <family val="2"/>
        <scheme val="minor"/>
      </rPr>
      <t xml:space="preserve"> [(M4.31 + 4.32 + (4.33 + 4.34 + 4.35 + 4.36 + 4.37)/9 + 4.38]/4</t>
    </r>
  </si>
  <si>
    <t>4.32a</t>
  </si>
  <si>
    <t>4.32b</t>
  </si>
  <si>
    <t>4.33</t>
  </si>
  <si>
    <t>Which one of the two houses is more storm-resistant?</t>
  </si>
  <si>
    <t>Use visual shelter sheet</t>
  </si>
  <si>
    <t>Have you ever practiced an evaculation from a multi-storey building?</t>
  </si>
  <si>
    <t>4.33a</t>
  </si>
  <si>
    <t>Illustration A</t>
  </si>
  <si>
    <t>4.33b</t>
  </si>
  <si>
    <t>Illustration B</t>
  </si>
  <si>
    <t>4.3399</t>
  </si>
  <si>
    <t>4.34</t>
  </si>
  <si>
    <t>Which of these houses will perform best in earthquakes or storms?</t>
  </si>
  <si>
    <r>
      <t>Which of these houses will perform best in earthquakes or storms?</t>
    </r>
    <r>
      <rPr>
        <sz val="12"/>
        <color rgb="FFC00000"/>
        <rFont val="Calibri (Body)"/>
      </rPr>
      <t xml:space="preserve"> (URBAN VERSION)</t>
    </r>
  </si>
  <si>
    <t>4.34a</t>
  </si>
  <si>
    <t>4.34b</t>
  </si>
  <si>
    <t>4.34c</t>
  </si>
  <si>
    <t>Illustration C</t>
  </si>
  <si>
    <t>4.3499</t>
  </si>
  <si>
    <t>4.35</t>
  </si>
  <si>
    <t>Which of the three foundations is the strongest?</t>
  </si>
  <si>
    <r>
      <t>Which of the three structures is the strongest?</t>
    </r>
    <r>
      <rPr>
        <sz val="12"/>
        <color rgb="FFC00000"/>
        <rFont val="Calibri (Body)"/>
      </rPr>
      <t xml:space="preserve"> (URBAN VERSION)</t>
    </r>
  </si>
  <si>
    <t>4.35a</t>
  </si>
  <si>
    <t>4.35b</t>
  </si>
  <si>
    <t>4.35c</t>
  </si>
  <si>
    <t>4.3599</t>
  </si>
  <si>
    <t>4.36</t>
  </si>
  <si>
    <t>Which of the three houses is least likely to suffer damage from a storm?</t>
  </si>
  <si>
    <t>4.36a</t>
  </si>
  <si>
    <t>4.36b</t>
  </si>
  <si>
    <t>4.36c</t>
  </si>
  <si>
    <t>4.3699</t>
  </si>
  <si>
    <t>4.37</t>
  </si>
  <si>
    <t>Which house is in the safest location?</t>
  </si>
  <si>
    <t>4.37a</t>
  </si>
  <si>
    <t>4.37b</t>
  </si>
  <si>
    <t>4.37c</t>
  </si>
  <si>
    <t>4.3799</t>
  </si>
  <si>
    <t>4.38</t>
  </si>
  <si>
    <r>
      <rPr>
        <sz val="12"/>
        <color theme="1"/>
        <rFont val="Calibri (Body)"/>
      </rPr>
      <t xml:space="preserve">To what extent do you agree with the following statement: </t>
    </r>
    <r>
      <rPr>
        <b/>
        <sz val="12"/>
        <color theme="1"/>
        <rFont val="Calibri (Body)"/>
      </rPr>
      <t>My home is located in areas with no or minimal known natural or man-made threats, risks and hazards.</t>
    </r>
  </si>
  <si>
    <t>4.38a</t>
  </si>
  <si>
    <t>4.38b</t>
  </si>
  <si>
    <t>4.38c</t>
  </si>
  <si>
    <t>4.38d</t>
  </si>
  <si>
    <t>4.38e</t>
  </si>
  <si>
    <t>4.3899</t>
  </si>
  <si>
    <t>PRACTICE</t>
  </si>
  <si>
    <t>4.52</t>
  </si>
  <si>
    <t>Enumerator, refer to LIST SAFE SHELTER PRACTICE. To what extent has item 4.52 been applied?</t>
  </si>
  <si>
    <r>
      <t>See</t>
    </r>
    <r>
      <rPr>
        <b/>
        <sz val="12"/>
        <color rgb="FFC00000"/>
        <rFont val="Calibri"/>
        <family val="2"/>
        <scheme val="minor"/>
      </rPr>
      <t xml:space="preserve"> LIST 4A. SAFE SHELTER</t>
    </r>
    <r>
      <rPr>
        <sz val="12"/>
        <color rgb="FFC00000"/>
        <rFont val="Calibri"/>
        <family val="2"/>
        <scheme val="minor"/>
      </rPr>
      <t xml:space="preserve">  </t>
    </r>
  </si>
  <si>
    <r>
      <rPr>
        <b/>
        <sz val="12"/>
        <color theme="0"/>
        <rFont val="Calibri (Body)"/>
      </rPr>
      <t>4_STR3EX_Shelter_Practice</t>
    </r>
    <r>
      <rPr>
        <sz val="12"/>
        <color theme="0"/>
        <rFont val="Calibri"/>
        <family val="2"/>
        <scheme val="minor"/>
      </rPr>
      <t xml:space="preserve"> (average M4.51, 4.52-4.58)</t>
    </r>
  </si>
  <si>
    <t>4.52a</t>
  </si>
  <si>
    <t>Fully applied</t>
  </si>
  <si>
    <t>4.52b</t>
  </si>
  <si>
    <t>Partially applied</t>
  </si>
  <si>
    <t>4.52c</t>
  </si>
  <si>
    <t>Not applied</t>
  </si>
  <si>
    <t>4.52d</t>
  </si>
  <si>
    <t>Not assessable</t>
  </si>
  <si>
    <t>4.53</t>
  </si>
  <si>
    <t>Enumerator, refer to LIST SAFE SHELTER PRACTICE. To what extent has item 4.53 been applied?</t>
  </si>
  <si>
    <t>4.53a</t>
  </si>
  <si>
    <t>4.53b</t>
  </si>
  <si>
    <t>4.53c</t>
  </si>
  <si>
    <t>4.53d</t>
  </si>
  <si>
    <t>4.54</t>
  </si>
  <si>
    <t>Enumerator, refer to LIST SAFE SHELTER PRACTICE. To what extent has item 4.54 been applied?</t>
  </si>
  <si>
    <t>4.54a</t>
  </si>
  <si>
    <t>4.54b</t>
  </si>
  <si>
    <t>4.54c</t>
  </si>
  <si>
    <t>4.54d</t>
  </si>
  <si>
    <t>4.55</t>
  </si>
  <si>
    <r>
      <rPr>
        <sz val="12"/>
        <color theme="1"/>
        <rFont val="Calibri (Body)"/>
      </rPr>
      <t xml:space="preserve">To what extent do you agree with the following statement: </t>
    </r>
    <r>
      <rPr>
        <b/>
        <sz val="12"/>
        <color theme="1"/>
        <rFont val="Calibri (Body)"/>
      </rPr>
      <t xml:space="preserve">My community is taking measure to strengthen its resistance to threats, risks and hazards. </t>
    </r>
  </si>
  <si>
    <t>4.55a</t>
  </si>
  <si>
    <t>4.55b</t>
  </si>
  <si>
    <t>4.55c</t>
  </si>
  <si>
    <t>4.55d</t>
  </si>
  <si>
    <t>4.55e</t>
  </si>
  <si>
    <t>4.5599</t>
  </si>
  <si>
    <t>4.56</t>
  </si>
  <si>
    <r>
      <rPr>
        <sz val="12"/>
        <color theme="1"/>
        <rFont val="Calibri (Body)"/>
      </rPr>
      <t xml:space="preserve">To what extent do you agree with the following statement: </t>
    </r>
    <r>
      <rPr>
        <b/>
        <sz val="12"/>
        <color theme="1"/>
        <rFont val="Calibri (Body)"/>
      </rPr>
      <t>I am taking measures to improve the security of tenure for my current home.</t>
    </r>
  </si>
  <si>
    <t>4.56a</t>
  </si>
  <si>
    <t>4.56b</t>
  </si>
  <si>
    <t>4.56c</t>
  </si>
  <si>
    <t>4.56d</t>
  </si>
  <si>
    <t>4.56e</t>
  </si>
  <si>
    <t>4.5699</t>
  </si>
  <si>
    <t>4.57</t>
  </si>
  <si>
    <r>
      <rPr>
        <sz val="12"/>
        <color theme="1"/>
        <rFont val="Calibri (Body)"/>
      </rPr>
      <t xml:space="preserve">To what extent do you agree with the following statement: </t>
    </r>
    <r>
      <rPr>
        <b/>
        <sz val="12"/>
        <color theme="1"/>
        <rFont val="Calibri (Body)"/>
      </rPr>
      <t>My family is willing to invest resources to improve the quality of our home.</t>
    </r>
  </si>
  <si>
    <t>4.57a</t>
  </si>
  <si>
    <t>4.57b</t>
  </si>
  <si>
    <t>4.57c</t>
  </si>
  <si>
    <t>4.57d</t>
  </si>
  <si>
    <t>4.57e</t>
  </si>
  <si>
    <t>4.5799</t>
  </si>
  <si>
    <t>4.58</t>
  </si>
  <si>
    <r>
      <rPr>
        <sz val="12"/>
        <color theme="1"/>
        <rFont val="Calibri (Body)"/>
      </rPr>
      <t xml:space="preserve">To what extent do you agree with the following statement: </t>
    </r>
    <r>
      <rPr>
        <b/>
        <sz val="12"/>
        <color theme="1"/>
        <rFont val="Calibri (Body)"/>
      </rPr>
      <t>My family makes use of and is happy with, the available public space in my community.</t>
    </r>
  </si>
  <si>
    <t>4.58a</t>
  </si>
  <si>
    <t>4.58b</t>
  </si>
  <si>
    <t>4.58c</t>
  </si>
  <si>
    <t>4.58d</t>
  </si>
  <si>
    <t>4.58e</t>
  </si>
  <si>
    <t>4.5899</t>
  </si>
  <si>
    <t>BUILDING REGULATIONS</t>
  </si>
  <si>
    <t>4.71</t>
  </si>
  <si>
    <t>Are you aware of any rules or regulations on the structural safety of buildings?</t>
  </si>
  <si>
    <t>Building regulations</t>
  </si>
  <si>
    <r>
      <rPr>
        <b/>
        <sz val="12"/>
        <color theme="0"/>
        <rFont val="Calibri (Body)"/>
      </rPr>
      <t>4_STR4_Building_Regulations</t>
    </r>
    <r>
      <rPr>
        <sz val="12"/>
        <color theme="0"/>
        <rFont val="Calibri"/>
        <family val="2"/>
        <scheme val="minor"/>
      </rPr>
      <t xml:space="preserve"> (4.71 * 4.72)</t>
    </r>
  </si>
  <si>
    <t>4.71a</t>
  </si>
  <si>
    <t>4.71b</t>
  </si>
  <si>
    <t>4.72</t>
  </si>
  <si>
    <t xml:space="preserve">To what extent are these rules enforced and adhered to? </t>
  </si>
  <si>
    <t>4.72a</t>
  </si>
  <si>
    <t>Rules are full enforced</t>
  </si>
  <si>
    <t>4.72b</t>
  </si>
  <si>
    <t>Rules are mostly enforced</t>
  </si>
  <si>
    <t>4.72c</t>
  </si>
  <si>
    <t>Roles are mostly not enforced</t>
  </si>
  <si>
    <t>4.72d</t>
  </si>
  <si>
    <t>Roles are not enforced at all</t>
  </si>
  <si>
    <t>4.7299</t>
  </si>
  <si>
    <r>
      <t>Question Bank | 5</t>
    </r>
    <r>
      <rPr>
        <b/>
        <sz val="26"/>
        <color rgb="FFFFFFFF"/>
        <rFont val="Calibri"/>
        <family val="2"/>
        <scheme val="minor"/>
      </rPr>
      <t>. FOOD &amp; NUTRITION</t>
    </r>
  </si>
  <si>
    <t>FOOD AVAILABILITY</t>
  </si>
  <si>
    <t>Out of the past 12 months, in how many months did you have enough to eat (eather produced or purchased)?</t>
  </si>
  <si>
    <r>
      <t>5_FNS1EX_Food_Availability</t>
    </r>
    <r>
      <rPr>
        <sz val="12"/>
        <color theme="0"/>
        <rFont val="Calibri"/>
        <family val="2"/>
        <scheme val="minor"/>
      </rPr>
      <t xml:space="preserve"> (average M5.11, 5.12-5.18)</t>
    </r>
  </si>
  <si>
    <t>5.12a</t>
  </si>
  <si>
    <t>12 months</t>
  </si>
  <si>
    <t>10-11 months</t>
  </si>
  <si>
    <t>8-9 months</t>
  </si>
  <si>
    <t>7 months or less</t>
  </si>
  <si>
    <t>Regarding the food your household consumes, what is the share your household produces itself (rather than buys)?</t>
  </si>
  <si>
    <t>not counted for radar</t>
  </si>
  <si>
    <t>5.13a</t>
  </si>
  <si>
    <t>Nothing (we buy all of our food)</t>
  </si>
  <si>
    <t xml:space="preserve">n.a. </t>
  </si>
  <si>
    <t>A small share (33% or more)</t>
  </si>
  <si>
    <t>About half (34-66%)</t>
  </si>
  <si>
    <t>A major share (67% or more)</t>
  </si>
  <si>
    <t>Do you have access to a vegetable garden?</t>
  </si>
  <si>
    <t>5.14a</t>
  </si>
  <si>
    <t xml:space="preserve">No </t>
  </si>
  <si>
    <t>Do you have access to safe storage for food?</t>
  </si>
  <si>
    <t>5.15a</t>
  </si>
  <si>
    <t>How many months of household food consumption does your own production cover?</t>
  </si>
  <si>
    <t>5.16a</t>
  </si>
  <si>
    <t>3 months or more</t>
  </si>
  <si>
    <t>2 months</t>
  </si>
  <si>
    <t>1 month</t>
  </si>
  <si>
    <t>Less than 1 month</t>
  </si>
  <si>
    <t xml:space="preserve">To what extent are sufficient amounts of food available at local markets in or around your community? </t>
  </si>
  <si>
    <t>5.17a</t>
  </si>
  <si>
    <t>Throughout the year</t>
  </si>
  <si>
    <t>For most of the year</t>
  </si>
  <si>
    <t>For a minor part of the year</t>
  </si>
  <si>
    <t>Not at all</t>
  </si>
  <si>
    <t>Which of the following statements applies best to your local (food) market?</t>
  </si>
  <si>
    <t>5.18a</t>
  </si>
  <si>
    <t>Food prices remain stable and affordable throughout the year.</t>
  </si>
  <si>
    <t>Food prices vary throughout the year but remain affordable.</t>
  </si>
  <si>
    <t>Food prices vary throughout the year and sometimes become unaffordable.</t>
  </si>
  <si>
    <t>Food prices are generally too high and thus unaffordable for us.</t>
  </si>
  <si>
    <t>DIETARY DIVERSITY</t>
  </si>
  <si>
    <t>Over the past seven days, on how many days did you eat main staples (e.g. maize, rice, sorghum, pasta, bread, other cereals, cassava, potatoes, sweet potatoes)</t>
  </si>
  <si>
    <t>2.0 weight for main staples</t>
  </si>
  <si>
    <r>
      <rPr>
        <b/>
        <sz val="12"/>
        <color theme="0"/>
        <rFont val="Calibri (Body)"/>
      </rPr>
      <t>5_FNS2EX_Dietary_Diversity</t>
    </r>
    <r>
      <rPr>
        <b/>
        <sz val="12"/>
        <color theme="0"/>
        <rFont val="Calibri"/>
        <family val="2"/>
        <scheme val="minor"/>
      </rPr>
      <t xml:space="preserve"> </t>
    </r>
    <r>
      <rPr>
        <sz val="12"/>
        <color theme="0"/>
        <rFont val="Calibri"/>
        <family val="2"/>
        <scheme val="minor"/>
      </rPr>
      <t>(average M5.31+ 5.XX (on basis of 5.32-5.39))</t>
    </r>
  </si>
  <si>
    <t>5.32a</t>
  </si>
  <si>
    <t>Enter number</t>
  </si>
  <si>
    <t>Valid: 0-7</t>
  </si>
  <si>
    <t>5.33</t>
  </si>
  <si>
    <t>Over the past seven days, on how many did you eat pulses (e.g. beans, peas, groundnuts, cashew nuts)</t>
  </si>
  <si>
    <t>3.0 weight for pulses</t>
  </si>
  <si>
    <t>5.33a</t>
  </si>
  <si>
    <t>Over the past seven days, on how many did you eat main vegetables and leaves?</t>
  </si>
  <si>
    <t>1.0 weight for vegetables</t>
  </si>
  <si>
    <t>5.34a</t>
  </si>
  <si>
    <t>Over the past seven days, on how many did you eat fruits?</t>
  </si>
  <si>
    <t>1.0 weight for fruit</t>
  </si>
  <si>
    <t>5.35a</t>
  </si>
  <si>
    <t xml:space="preserve">Over the past seven days, on how many did you eat meat and fish? </t>
  </si>
  <si>
    <t>4.0 weight for meat and fish</t>
  </si>
  <si>
    <t>5.36a</t>
  </si>
  <si>
    <t>Over the past seven days, on how many did you eat or drink milk/milk products (e.g. yoghurt, cheese)?</t>
  </si>
  <si>
    <t>4.0 weight for milk and milk products</t>
  </si>
  <si>
    <t>5.37a</t>
  </si>
  <si>
    <t>Over the past seven days, on how many did you eat sugar, sugar products or honey?</t>
  </si>
  <si>
    <t>0.5 weight for sugar</t>
  </si>
  <si>
    <t>5.38a</t>
  </si>
  <si>
    <t>Over the past seven days, on how many did you eat oil, fats or butter?</t>
  </si>
  <si>
    <t>0.5 weight for oil</t>
  </si>
  <si>
    <t>5.39a</t>
  </si>
  <si>
    <t>5.XX</t>
  </si>
  <si>
    <t>Automatic analysis: calculation of Food Consumption Score (FCS)</t>
  </si>
  <si>
    <t>Formula FCS: 5.32a*2 + 5.33a*3 + 5.34a + 5.35a + 5.36a*4 + 5.37a*4 + 5.38a*0.5 +5.39a*0.5</t>
  </si>
  <si>
    <t>5.XXa</t>
  </si>
  <si>
    <t>Acceptable (FCS &gt;35.0)</t>
  </si>
  <si>
    <t>5.XXb</t>
  </si>
  <si>
    <t>Borderline (FCS 21.5 - 35.0)</t>
  </si>
  <si>
    <t>5.XXc</t>
  </si>
  <si>
    <t>Poor (FCS &lt;21.0)</t>
  </si>
  <si>
    <t>COPING CAPACITY</t>
  </si>
  <si>
    <t xml:space="preserve">To your knowledge, has your community experienced a food crisis in the past ten years? </t>
  </si>
  <si>
    <r>
      <t>5_FNS3EX_Food_Coping</t>
    </r>
    <r>
      <rPr>
        <sz val="12"/>
        <color theme="0"/>
        <rFont val="Calibri"/>
        <family val="2"/>
        <scheme val="minor"/>
      </rPr>
      <t xml:space="preserve"> [(M5.1 + 5.52 + 5.53*5.54)/3]</t>
    </r>
  </si>
  <si>
    <t>5.52a</t>
  </si>
  <si>
    <t>5.52b</t>
  </si>
  <si>
    <t>Does your community have measures in place to anticipate and cope with food crises (e.g. food bank, early warning system)?</t>
  </si>
  <si>
    <t>5.53a</t>
  </si>
  <si>
    <t>5.53b</t>
  </si>
  <si>
    <t>skip 5.54</t>
  </si>
  <si>
    <t>To what extent have these measures been effective in coping with anticipated food shortages/averting crises?</t>
  </si>
  <si>
    <t>only asked if 5.52=5.52a</t>
  </si>
  <si>
    <t>5.54a</t>
  </si>
  <si>
    <t>Very effective</t>
  </si>
  <si>
    <t>5.54b</t>
  </si>
  <si>
    <t>Rather effective</t>
  </si>
  <si>
    <t>5.54c</t>
  </si>
  <si>
    <t>Rather ineffective</t>
  </si>
  <si>
    <t>5.54d</t>
  </si>
  <si>
    <t>Very ineffective</t>
  </si>
  <si>
    <t>NUTRITION</t>
  </si>
  <si>
    <t>To your knowledge, is there a service available that provides information on nutrition (mother support group, health workers) ?</t>
  </si>
  <si>
    <r>
      <t>5_FNS4_Nutrition</t>
    </r>
    <r>
      <rPr>
        <sz val="12"/>
        <color theme="0"/>
        <rFont val="Calibri"/>
        <family val="2"/>
        <scheme val="minor"/>
      </rPr>
      <t xml:space="preserve"> (average 5.61 - 5.63)</t>
    </r>
  </si>
  <si>
    <t>5.61a</t>
  </si>
  <si>
    <t>Yes, and I have accessed that service</t>
  </si>
  <si>
    <t>5.61b</t>
  </si>
  <si>
    <t>Yes, but I have not accessed that service</t>
  </si>
  <si>
    <t>5.61c</t>
  </si>
  <si>
    <t>No, not to my knowledge</t>
  </si>
  <si>
    <t>To what extent do you agree with the following statement? We consider the nutritional values when choosing what to eat.</t>
  </si>
  <si>
    <t>5.62a</t>
  </si>
  <si>
    <t>5.62b</t>
  </si>
  <si>
    <t>5.62c</t>
  </si>
  <si>
    <t>5.62d</t>
  </si>
  <si>
    <t>5.62e</t>
  </si>
  <si>
    <t xml:space="preserve">Over the past 12 months, has there been any case of malnutrition in your household? </t>
  </si>
  <si>
    <t>5.63a</t>
  </si>
  <si>
    <t>5.63b</t>
  </si>
  <si>
    <t xml:space="preserve">CURRENT COPING STRATEGIES </t>
  </si>
  <si>
    <t>Over the past seven days, on how many days did you rely on less preferred and less expensive food than usual?</t>
  </si>
  <si>
    <t>1.0 Severity weight</t>
  </si>
  <si>
    <r>
      <t>5_FNS5_Current_Coping</t>
    </r>
    <r>
      <rPr>
        <sz val="12"/>
        <color theme="0"/>
        <rFont val="Calibri"/>
        <family val="2"/>
        <scheme val="minor"/>
      </rPr>
      <t xml:space="preserve"> (5.YY on basis of 5.71-5.75)</t>
    </r>
  </si>
  <si>
    <t>5.71a</t>
  </si>
  <si>
    <t>Over the past seven days, on how many days did you borrow food, or rely on help from a friend or relative?</t>
  </si>
  <si>
    <t>2.0 Severity weight</t>
  </si>
  <si>
    <t>5.72a</t>
  </si>
  <si>
    <t>Over the past seven days, on how many days did you limit portion size at mealtimes?</t>
  </si>
  <si>
    <t>5.73a</t>
  </si>
  <si>
    <t>Over the past seven days, on how many days did you restrict consumption by adults in order for small children to eat?</t>
  </si>
  <si>
    <t>3.0 Severity weight</t>
  </si>
  <si>
    <t>5.74a</t>
  </si>
  <si>
    <t>Over the past seven days, on how many days did you reduce number of meals eaten in a day?</t>
  </si>
  <si>
    <t>5.75a</t>
  </si>
  <si>
    <t>5.YY</t>
  </si>
  <si>
    <t>Automatic analysis: calculation of Coping Strategy Index (comparative)</t>
  </si>
  <si>
    <t>Formula CSI: 5.71a + 5.72a*2 + 5.73 + 5.74*3 + 5.75</t>
  </si>
  <si>
    <t>5.YYa</t>
  </si>
  <si>
    <t>Good coping (CSI 0.00 - 10.00)</t>
  </si>
  <si>
    <t>5.Yyb</t>
  </si>
  <si>
    <t>Medium coping (CSI 10.01 - 35.00)</t>
  </si>
  <si>
    <t>5.Yyc</t>
  </si>
  <si>
    <t>Poor coping (CSI 35.01 - 56.00)</t>
  </si>
  <si>
    <r>
      <rPr>
        <sz val="26"/>
        <color theme="0"/>
        <rFont val="Calibri"/>
        <family val="2"/>
        <scheme val="minor"/>
      </rPr>
      <t>Question Bank | 6</t>
    </r>
    <r>
      <rPr>
        <b/>
        <sz val="26"/>
        <color theme="0"/>
        <rFont val="Calibri"/>
        <family val="2"/>
        <scheme val="minor"/>
      </rPr>
      <t>. SOCIAL COHESION</t>
    </r>
  </si>
  <si>
    <t>MUTUAL SUPPORT</t>
  </si>
  <si>
    <r>
      <rPr>
        <sz val="12"/>
        <color theme="1"/>
        <rFont val="Calibri"/>
        <family val="2"/>
        <scheme val="minor"/>
      </rPr>
      <t xml:space="preserve">To what extent do you agree with the following statement: </t>
    </r>
    <r>
      <rPr>
        <b/>
        <sz val="12"/>
        <color theme="1"/>
        <rFont val="Calibri"/>
        <family val="2"/>
        <scheme val="minor"/>
      </rPr>
      <t>If my family needs support, there will always be people in the community supporting us.</t>
    </r>
  </si>
  <si>
    <r>
      <t>6_SOC1EX_Mutual_Support</t>
    </r>
    <r>
      <rPr>
        <sz val="12"/>
        <color theme="0"/>
        <rFont val="Calibri"/>
        <family val="2"/>
        <scheme val="minor"/>
      </rPr>
      <t xml:space="preserve"> (average M6.11 + 6.12 + 6.13)</t>
    </r>
  </si>
  <si>
    <t>6.12a</t>
  </si>
  <si>
    <t>6.12b</t>
  </si>
  <si>
    <t>6.12c</t>
  </si>
  <si>
    <t>6.12d</t>
  </si>
  <si>
    <t>6.12e</t>
  </si>
  <si>
    <r>
      <rPr>
        <sz val="12"/>
        <color theme="1"/>
        <rFont val="Calibri"/>
        <family val="2"/>
        <scheme val="minor"/>
      </rPr>
      <t xml:space="preserve">To what extent do you agree with the following statement: </t>
    </r>
    <r>
      <rPr>
        <b/>
        <sz val="12"/>
        <color theme="1"/>
        <rFont val="Calibri"/>
        <family val="2"/>
        <scheme val="minor"/>
      </rPr>
      <t>If I hear that my neighbours have a problem, I will offer support and help them.</t>
    </r>
  </si>
  <si>
    <t>6.13a</t>
  </si>
  <si>
    <t>6.13b</t>
  </si>
  <si>
    <t>6.13c</t>
  </si>
  <si>
    <t>6.13d</t>
  </si>
  <si>
    <t>6.13e</t>
  </si>
  <si>
    <t>COLLECTIVE ACTION</t>
  </si>
  <si>
    <t xml:space="preserve">Overall, how would you rate the engagement of people in this community in public affairs/community matters? </t>
  </si>
  <si>
    <r>
      <t xml:space="preserve">6_SOC2EX_Collective_Action </t>
    </r>
    <r>
      <rPr>
        <sz val="12"/>
        <color theme="0"/>
        <rFont val="Calibri"/>
        <family val="2"/>
        <scheme val="minor"/>
      </rPr>
      <t>(average M6.21 + 6.22 + 6.23 + 6.24)</t>
    </r>
  </si>
  <si>
    <t>6.22a</t>
  </si>
  <si>
    <t>6.22b</t>
  </si>
  <si>
    <t>6.22c</t>
  </si>
  <si>
    <t>6.22d</t>
  </si>
  <si>
    <t>To what extent do you take part in formal community meetings?</t>
  </si>
  <si>
    <t>6.23a</t>
  </si>
  <si>
    <t>Often</t>
  </si>
  <si>
    <t>6.23b</t>
  </si>
  <si>
    <t>Sometimes</t>
  </si>
  <si>
    <t>6.23c</t>
  </si>
  <si>
    <t>6.24</t>
  </si>
  <si>
    <t xml:space="preserve">Are you a member in any organisation or group within the community? </t>
  </si>
  <si>
    <t>6.24a</t>
  </si>
  <si>
    <t>6.24b</t>
  </si>
  <si>
    <t>6.2499</t>
  </si>
  <si>
    <t>SAFETY</t>
  </si>
  <si>
    <r>
      <rPr>
        <sz val="12"/>
        <color theme="1"/>
        <rFont val="Calibri"/>
        <family val="2"/>
        <scheme val="minor"/>
      </rPr>
      <t xml:space="preserve">To what extent do you agree with the following statement: </t>
    </r>
    <r>
      <rPr>
        <b/>
        <sz val="12"/>
        <color theme="1"/>
        <rFont val="Calibri"/>
        <family val="2"/>
        <scheme val="minor"/>
      </rPr>
      <t xml:space="preserve">There are no ongoing tensions or conflicts in my community. </t>
    </r>
  </si>
  <si>
    <r>
      <t>6_SOC3EX_Safety</t>
    </r>
    <r>
      <rPr>
        <sz val="12"/>
        <color theme="0"/>
        <rFont val="Calibri"/>
        <family val="2"/>
        <scheme val="minor"/>
      </rPr>
      <t xml:space="preserve"> (average M6.31 + 6.32 + 6.33 + 6.34)</t>
    </r>
  </si>
  <si>
    <t>6.32a</t>
  </si>
  <si>
    <t>6.32b</t>
  </si>
  <si>
    <t>6.32c</t>
  </si>
  <si>
    <t>6.32d</t>
  </si>
  <si>
    <t>6.32e</t>
  </si>
  <si>
    <t>6.33</t>
  </si>
  <si>
    <t>Is the community considered generally safe for both men and women?</t>
  </si>
  <si>
    <t>6.33a</t>
  </si>
  <si>
    <t>6.33b</t>
  </si>
  <si>
    <t>6.3399</t>
  </si>
  <si>
    <t>6.34</t>
  </si>
  <si>
    <t>During and after recent disasters (such as floods, fires, storms, health emergencies), has your personal sense of safety changed?</t>
  </si>
  <si>
    <t>6.34a</t>
  </si>
  <si>
    <t>No, there has not been any change</t>
  </si>
  <si>
    <t>6.34b</t>
  </si>
  <si>
    <t>Yes, I felt less safe during or after the disaster</t>
  </si>
  <si>
    <t>6.34c</t>
  </si>
  <si>
    <t>Yes, I felt more safe during or after the disaster</t>
  </si>
  <si>
    <t>6.34d</t>
  </si>
  <si>
    <t>Not applicable - there has been no disaster</t>
  </si>
  <si>
    <t>6.3499</t>
  </si>
  <si>
    <t>VOLUNTEERING</t>
  </si>
  <si>
    <t>6.41</t>
  </si>
  <si>
    <t>Do you volunteer for any group, organisation or causes?</t>
  </si>
  <si>
    <r>
      <rPr>
        <b/>
        <sz val="12"/>
        <color theme="0"/>
        <rFont val="Calibri"/>
        <family val="2"/>
        <scheme val="minor"/>
      </rPr>
      <t>6_SOC4_Volunteering</t>
    </r>
    <r>
      <rPr>
        <sz val="12"/>
        <color theme="0"/>
        <rFont val="Calibri"/>
        <family val="2"/>
        <scheme val="minor"/>
      </rPr>
      <t xml:space="preserve"> (6.41*6.42)</t>
    </r>
  </si>
  <si>
    <t>6.41a</t>
  </si>
  <si>
    <t>6.41b</t>
  </si>
  <si>
    <t>6.4199</t>
  </si>
  <si>
    <t>On average, how many hours do you spend volunteering per week?</t>
  </si>
  <si>
    <t>6.42a</t>
  </si>
  <si>
    <t>5 hours per week or more</t>
  </si>
  <si>
    <t>6.42b</t>
  </si>
  <si>
    <t>3-4 hours per week</t>
  </si>
  <si>
    <t>6.42c</t>
  </si>
  <si>
    <t>1-2 hours per week</t>
  </si>
  <si>
    <t>6.42d</t>
  </si>
  <si>
    <t>Less than 1 hour per week</t>
  </si>
  <si>
    <t>TRUST</t>
  </si>
  <si>
    <t>6.51</t>
  </si>
  <si>
    <r>
      <rPr>
        <sz val="12"/>
        <color theme="1"/>
        <rFont val="Calibri"/>
        <family val="2"/>
        <scheme val="minor"/>
      </rPr>
      <t xml:space="preserve">To what extent do you agree with the following statement: </t>
    </r>
    <r>
      <rPr>
        <b/>
        <sz val="12"/>
        <color theme="1"/>
        <rFont val="Calibri"/>
        <family val="2"/>
        <scheme val="minor"/>
      </rPr>
      <t xml:space="preserve">People in my community trust each other. </t>
    </r>
  </si>
  <si>
    <r>
      <t xml:space="preserve">6_SOC5_Trust </t>
    </r>
    <r>
      <rPr>
        <sz val="12"/>
        <color theme="0"/>
        <rFont val="Calibri"/>
        <family val="2"/>
        <scheme val="minor"/>
      </rPr>
      <t>(6.51)</t>
    </r>
  </si>
  <si>
    <t>6.51a</t>
  </si>
  <si>
    <t>6.51b</t>
  </si>
  <si>
    <t>6.51c</t>
  </si>
  <si>
    <t>6.51d</t>
  </si>
  <si>
    <t>6.51e</t>
  </si>
  <si>
    <t>6.5199</t>
  </si>
  <si>
    <t>COMMUNITY ORGANISATION</t>
  </si>
  <si>
    <t>To what extent are you satisfied with the way the community is organised and represented?</t>
  </si>
  <si>
    <r>
      <t>6_SOC6_Community_Organisation</t>
    </r>
    <r>
      <rPr>
        <sz val="12"/>
        <color theme="0"/>
        <rFont val="Calibri"/>
        <family val="2"/>
        <scheme val="minor"/>
      </rPr>
      <t xml:space="preserve"> (average 6.61 + 6.62)</t>
    </r>
  </si>
  <si>
    <t>6.61a</t>
  </si>
  <si>
    <t>Very satisfied</t>
  </si>
  <si>
    <t>6.61b</t>
  </si>
  <si>
    <t>Rather satisfied</t>
  </si>
  <si>
    <t>6.61c</t>
  </si>
  <si>
    <t>Rather dissatisfied</t>
  </si>
  <si>
    <t>6.61d</t>
  </si>
  <si>
    <t>Very dissatisfied</t>
  </si>
  <si>
    <t>Are there formal or informal networks in the community that offer support after an emergency or disaster?</t>
  </si>
  <si>
    <t>6.62a</t>
  </si>
  <si>
    <t>6.62b</t>
  </si>
  <si>
    <r>
      <rPr>
        <sz val="26"/>
        <color theme="0"/>
        <rFont val="Calibri"/>
        <family val="2"/>
        <scheme val="minor"/>
      </rPr>
      <t>Question Bank | 7</t>
    </r>
    <r>
      <rPr>
        <b/>
        <sz val="26"/>
        <color theme="0"/>
        <rFont val="Calibri"/>
        <family val="2"/>
        <scheme val="minor"/>
      </rPr>
      <t>. INCLUSION</t>
    </r>
  </si>
  <si>
    <t>DISABILITY INCLUSION</t>
  </si>
  <si>
    <r>
      <rPr>
        <sz val="12"/>
        <color theme="1"/>
        <rFont val="Calibri (Body)"/>
      </rPr>
      <t xml:space="preserve">To what extent do you agree with the following statement: </t>
    </r>
    <r>
      <rPr>
        <b/>
        <sz val="12"/>
        <color theme="1"/>
        <rFont val="Calibri (Body)"/>
      </rPr>
      <t>Persons with disabilities have more or less the same access to community services as anybody else.</t>
    </r>
  </si>
  <si>
    <r>
      <rPr>
        <b/>
        <sz val="12"/>
        <color theme="0"/>
        <rFont val="Calibri"/>
        <family val="2"/>
        <scheme val="minor"/>
      </rPr>
      <t>7_INC4_Disability_Inclusion</t>
    </r>
    <r>
      <rPr>
        <sz val="12"/>
        <color theme="0"/>
        <rFont val="Calibri"/>
        <family val="2"/>
        <scheme val="minor"/>
      </rPr>
      <t xml:space="preserve"> (7.41)</t>
    </r>
  </si>
  <si>
    <t>7.41a</t>
  </si>
  <si>
    <t>7.41b</t>
  </si>
  <si>
    <t>7.41c</t>
  </si>
  <si>
    <t>7.41d</t>
  </si>
  <si>
    <t>GENDER COMMUNITY ROLES</t>
  </si>
  <si>
    <r>
      <rPr>
        <sz val="12"/>
        <color theme="1"/>
        <rFont val="Calibri (Body)"/>
      </rPr>
      <t>Generally, who in your community</t>
    </r>
    <r>
      <rPr>
        <u/>
        <sz val="12"/>
        <color theme="1"/>
        <rFont val="Calibri (Body)"/>
      </rPr>
      <t xml:space="preserve"> </t>
    </r>
    <r>
      <rPr>
        <b/>
        <u/>
        <sz val="12"/>
        <color theme="1"/>
        <rFont val="Calibri (Body)"/>
      </rPr>
      <t>takes part</t>
    </r>
    <r>
      <rPr>
        <b/>
        <sz val="12"/>
        <color theme="1"/>
        <rFont val="Calibri (Body)"/>
      </rPr>
      <t xml:space="preserve"> in community meetings?</t>
    </r>
  </si>
  <si>
    <r>
      <rPr>
        <b/>
        <sz val="12"/>
        <color theme="0"/>
        <rFont val="Calibri"/>
        <family val="2"/>
        <scheme val="minor"/>
      </rPr>
      <t>7_INC5_Gender_Community_Roles</t>
    </r>
    <r>
      <rPr>
        <sz val="12"/>
        <color theme="0"/>
        <rFont val="Calibri"/>
        <family val="2"/>
        <scheme val="minor"/>
      </rPr>
      <t xml:space="preserve"> (7.51+2*7.52+3*7.53+4*7.54)/10</t>
    </r>
  </si>
  <si>
    <t>7.51a</t>
  </si>
  <si>
    <t>Only men</t>
  </si>
  <si>
    <t>7.51b</t>
  </si>
  <si>
    <t>Mostly men</t>
  </si>
  <si>
    <t>7.51c</t>
  </si>
  <si>
    <t>Men and women equally</t>
  </si>
  <si>
    <t>7.51d</t>
  </si>
  <si>
    <t>Mostly women</t>
  </si>
  <si>
    <t>7.51e</t>
  </si>
  <si>
    <t>Only women</t>
  </si>
  <si>
    <r>
      <rPr>
        <sz val="12"/>
        <color theme="1"/>
        <rFont val="Calibri (Body)"/>
      </rPr>
      <t xml:space="preserve">Generally, who in your community </t>
    </r>
    <r>
      <rPr>
        <b/>
        <u/>
        <sz val="12"/>
        <color theme="1"/>
        <rFont val="Calibri (Body)"/>
      </rPr>
      <t>speaks</t>
    </r>
    <r>
      <rPr>
        <b/>
        <sz val="12"/>
        <color theme="1"/>
        <rFont val="Calibri (Body)"/>
      </rPr>
      <t xml:space="preserve"> during community meetings?</t>
    </r>
  </si>
  <si>
    <t>7.52a</t>
  </si>
  <si>
    <t>7.52b</t>
  </si>
  <si>
    <t>7.52c</t>
  </si>
  <si>
    <t>7.52d</t>
  </si>
  <si>
    <t>7.52e</t>
  </si>
  <si>
    <r>
      <rPr>
        <sz val="12"/>
        <color theme="1"/>
        <rFont val="Calibri (Body)"/>
      </rPr>
      <t>Generally, who in your community</t>
    </r>
    <r>
      <rPr>
        <b/>
        <sz val="12"/>
        <color theme="1"/>
        <rFont val="Calibri (Body)"/>
      </rPr>
      <t xml:space="preserve"> </t>
    </r>
    <r>
      <rPr>
        <b/>
        <u/>
        <sz val="12"/>
        <color theme="1"/>
        <rFont val="Calibri (Body)"/>
      </rPr>
      <t>influences decisions</t>
    </r>
    <r>
      <rPr>
        <b/>
        <sz val="12"/>
        <color theme="1"/>
        <rFont val="Calibri (Body)"/>
      </rPr>
      <t xml:space="preserve"> about village affairs?</t>
    </r>
  </si>
  <si>
    <t>7.53a</t>
  </si>
  <si>
    <t>7.53b</t>
  </si>
  <si>
    <t>7.53c</t>
  </si>
  <si>
    <t>7.53d</t>
  </si>
  <si>
    <t>7.53e</t>
  </si>
  <si>
    <r>
      <rPr>
        <sz val="12"/>
        <color theme="1"/>
        <rFont val="Calibri (Body)"/>
      </rPr>
      <t>Generally, who in your community</t>
    </r>
    <r>
      <rPr>
        <b/>
        <sz val="12"/>
        <color theme="1"/>
        <rFont val="Calibri (Body)"/>
      </rPr>
      <t xml:space="preserve"> </t>
    </r>
    <r>
      <rPr>
        <b/>
        <u/>
        <sz val="12"/>
        <color theme="1"/>
        <rFont val="Calibri (Body)"/>
      </rPr>
      <t>makes decisions</t>
    </r>
    <r>
      <rPr>
        <b/>
        <sz val="12"/>
        <color theme="1"/>
        <rFont val="Calibri (Body)"/>
      </rPr>
      <t xml:space="preserve"> about village affairs?</t>
    </r>
  </si>
  <si>
    <t>7.54a</t>
  </si>
  <si>
    <t>7.54b</t>
  </si>
  <si>
    <t>7.54c</t>
  </si>
  <si>
    <t>7.54d</t>
  </si>
  <si>
    <t>7.54e</t>
  </si>
  <si>
    <t>EXCLUSION</t>
  </si>
  <si>
    <t>In the past three years, would you say that you have been treated unfairly by others because of your gender, cultural beliefs, religious or political views, disabilities, or income status?</t>
  </si>
  <si>
    <r>
      <rPr>
        <b/>
        <sz val="12"/>
        <color theme="0"/>
        <rFont val="Calibri"/>
        <family val="2"/>
        <scheme val="minor"/>
      </rPr>
      <t>7_INC6_Exlusion</t>
    </r>
    <r>
      <rPr>
        <sz val="12"/>
        <color theme="0"/>
        <rFont val="Calibri"/>
        <family val="2"/>
        <scheme val="minor"/>
      </rPr>
      <t xml:space="preserve"> (7.61+7.62)</t>
    </r>
  </si>
  <si>
    <t>7.61a</t>
  </si>
  <si>
    <t>7.61b</t>
  </si>
  <si>
    <t>skip 7.62, 7.63</t>
  </si>
  <si>
    <t>7.62</t>
  </si>
  <si>
    <t>With what frequency do or did you experience unfair treatment by others?</t>
  </si>
  <si>
    <t>only asked if 7.61=7.61a</t>
  </si>
  <si>
    <t>7.62a</t>
  </si>
  <si>
    <t>Just once</t>
  </si>
  <si>
    <t>7.62b</t>
  </si>
  <si>
    <t>Rarely</t>
  </si>
  <si>
    <t>7.62c</t>
  </si>
  <si>
    <t>7.62d</t>
  </si>
  <si>
    <t>Always</t>
  </si>
  <si>
    <t>[Multiple] What type of unfair treatment did or do you experience?</t>
  </si>
  <si>
    <t>additional information, not counted for radar</t>
  </si>
  <si>
    <t>7.63a</t>
  </si>
  <si>
    <t>Denial of service</t>
  </si>
  <si>
    <t>7.63b</t>
  </si>
  <si>
    <t>Poor or sub-standard service</t>
  </si>
  <si>
    <t>7.63c</t>
  </si>
  <si>
    <t>Physical harassment</t>
  </si>
  <si>
    <t>7.63d</t>
  </si>
  <si>
    <t>Abusive language or 'jokes'</t>
  </si>
  <si>
    <t>7.63e</t>
  </si>
  <si>
    <r>
      <t>Question Bank | 8</t>
    </r>
    <r>
      <rPr>
        <b/>
        <sz val="26"/>
        <color rgb="FFFFFFFF"/>
        <rFont val="Calibri"/>
        <family val="2"/>
        <scheme val="minor"/>
      </rPr>
      <t>. ECONOMIC OPPORTUNITIES</t>
    </r>
  </si>
  <si>
    <t>SOURCES</t>
  </si>
  <si>
    <t>TYPE A (natural resource-based sources): [Multiple] Based on which of the following sources does your household make its living? Consider food for household consumption and income.</t>
  </si>
  <si>
    <t>Not directly counted for radar</t>
  </si>
  <si>
    <r>
      <rPr>
        <b/>
        <sz val="12"/>
        <color theme="0"/>
        <rFont val="Calibri (Body)"/>
      </rPr>
      <t>8_ECO1EX_Sources</t>
    </r>
    <r>
      <rPr>
        <b/>
        <sz val="12"/>
        <color theme="0"/>
        <rFont val="Calibri"/>
        <family val="2"/>
        <scheme val="minor"/>
      </rPr>
      <t xml:space="preserve"> </t>
    </r>
    <r>
      <rPr>
        <sz val="12"/>
        <color theme="0"/>
        <rFont val="Calibri"/>
        <family val="2"/>
        <scheme val="minor"/>
      </rPr>
      <t>(average M8.11, M8.12,  8.14, 8.16, 8.17)</t>
    </r>
  </si>
  <si>
    <t>8.13a</t>
  </si>
  <si>
    <t>Crop and vegetable production</t>
  </si>
  <si>
    <t>8.13b</t>
  </si>
  <si>
    <t>Livestock production</t>
  </si>
  <si>
    <t>8.13c</t>
  </si>
  <si>
    <t>Agricultural labour</t>
  </si>
  <si>
    <t>8.13d</t>
  </si>
  <si>
    <t>Collection of non-timber forest products (NTFP)</t>
  </si>
  <si>
    <t>8.13e</t>
  </si>
  <si>
    <t>Fishing, fish farming, aqua product collection</t>
  </si>
  <si>
    <t>8.13f</t>
  </si>
  <si>
    <r>
      <rPr>
        <sz val="12"/>
        <color theme="1"/>
        <rFont val="Calibri"/>
        <family val="2"/>
        <scheme val="minor"/>
      </rPr>
      <t>Processing and/or trading of agricultural or fishing products, livestock and NTFP</t>
    </r>
  </si>
  <si>
    <t>8.13g</t>
  </si>
  <si>
    <t>Other natural resource-based sources</t>
  </si>
  <si>
    <t>TYPE A (natural resource-based sources): Enumerator, how many TYPE A sources were selected?</t>
  </si>
  <si>
    <t>8.14a</t>
  </si>
  <si>
    <t>No source</t>
  </si>
  <si>
    <t>8.14b</t>
  </si>
  <si>
    <t>1 source</t>
  </si>
  <si>
    <t>8.14c</t>
  </si>
  <si>
    <t>2 sources</t>
  </si>
  <si>
    <t>8.14d</t>
  </si>
  <si>
    <t>3 or more sources</t>
  </si>
  <si>
    <t>TYPE B (non-natural resource-based sources): [Multiple] Based on which of the following sources does your household make its living? Consider food for household consumption and income.</t>
  </si>
  <si>
    <t>8.15a</t>
  </si>
  <si>
    <r>
      <rPr>
        <sz val="12"/>
        <color theme="1"/>
        <rFont val="Calibri"/>
        <family val="2"/>
        <scheme val="minor"/>
      </rPr>
      <t>Self-employed - Business income (non-agricultural)</t>
    </r>
  </si>
  <si>
    <t>8.15b</t>
  </si>
  <si>
    <t>Wages (permanent employee, non-agricultural)</t>
  </si>
  <si>
    <t>8.15c</t>
  </si>
  <si>
    <t>Casual labour (non-agriculture)</t>
  </si>
  <si>
    <t>8.15d</t>
  </si>
  <si>
    <t>Public service salaries</t>
  </si>
  <si>
    <t>8.15e</t>
  </si>
  <si>
    <t>Pensions or allowances</t>
  </si>
  <si>
    <t>8.15f</t>
  </si>
  <si>
    <t>Remittances (domestic or overseas)</t>
  </si>
  <si>
    <t>8.15g</t>
  </si>
  <si>
    <t>Other sources not based on natural resources</t>
  </si>
  <si>
    <t>TYPE B (natural resource-based sources): Enumerator, how many TYPE B sources were selected?</t>
  </si>
  <si>
    <t>8.16a</t>
  </si>
  <si>
    <t>8.16b</t>
  </si>
  <si>
    <t>8.16c</t>
  </si>
  <si>
    <t>8.16d</t>
  </si>
  <si>
    <t xml:space="preserve">How many percent would you say do Type B sources above contribute to your livelihood? </t>
  </si>
  <si>
    <t>8.17a</t>
  </si>
  <si>
    <t>76-100% (all or very much)</t>
  </si>
  <si>
    <t>8.17b</t>
  </si>
  <si>
    <t>51-75% (a major part)</t>
  </si>
  <si>
    <t>8.17c</t>
  </si>
  <si>
    <t>26-50% (a minor part)</t>
  </si>
  <si>
    <t>8.17d</t>
  </si>
  <si>
    <t>0-25% (nothing or very little)</t>
  </si>
  <si>
    <t xml:space="preserve">Does your household have any insurance for house and assets? </t>
  </si>
  <si>
    <r>
      <t>8_ECO3EX_Coping_Capacity</t>
    </r>
    <r>
      <rPr>
        <sz val="12"/>
        <color theme="0"/>
        <rFont val="Calibri"/>
        <family val="2"/>
        <scheme val="minor"/>
      </rPr>
      <t xml:space="preserve"> (Average M8.51, 8.52-8.56)</t>
    </r>
  </si>
  <si>
    <t>8.52a</t>
  </si>
  <si>
    <t>8.52b</t>
  </si>
  <si>
    <t>8.53</t>
  </si>
  <si>
    <t>Does your household have health insurance?</t>
  </si>
  <si>
    <t>8.53a</t>
  </si>
  <si>
    <t>8.53b</t>
  </si>
  <si>
    <t>Does your household have access to credit?</t>
  </si>
  <si>
    <t>8.54a</t>
  </si>
  <si>
    <t>8.54b</t>
  </si>
  <si>
    <t xml:space="preserve">Does your household keep savings specifically for hard times/emergencies? </t>
  </si>
  <si>
    <t>8.55a</t>
  </si>
  <si>
    <t>8.55b</t>
  </si>
  <si>
    <t>If your household were struck by a crisis, do you think you would get support from family and friends?</t>
  </si>
  <si>
    <t>8.56a</t>
  </si>
  <si>
    <t>Yes, mainly from friends or families living in other places</t>
  </si>
  <si>
    <t># Dependents (0-14 and 65 and older)</t>
  </si>
  <si>
    <t>8.XX Conversion</t>
  </si>
  <si>
    <t>8.56b</t>
  </si>
  <si>
    <t>Yes, mainly from friends or families living in or around our community</t>
  </si>
  <si>
    <t>Category</t>
  </si>
  <si>
    <t>Min</t>
  </si>
  <si>
    <t>Max</t>
  </si>
  <si>
    <t>8.56c</t>
  </si>
  <si>
    <t># 15-64 year olds</t>
  </si>
  <si>
    <t>Low</t>
  </si>
  <si>
    <t>Medium</t>
  </si>
  <si>
    <t>DEPENDENCY RATIO</t>
  </si>
  <si>
    <t>In your household, how many members are younger than 15?</t>
  </si>
  <si>
    <r>
      <t>8_ECO4_Dependency_Ratio</t>
    </r>
    <r>
      <rPr>
        <sz val="12"/>
        <color theme="0"/>
        <rFont val="Calibri"/>
        <family val="2"/>
        <scheme val="minor"/>
      </rPr>
      <t xml:space="preserve"> [(8.71+8.72)/(MA.4 -8.71-8.72)--&gt; 8.XX]</t>
    </r>
  </si>
  <si>
    <t>High</t>
  </si>
  <si>
    <t>8.71a</t>
  </si>
  <si>
    <t>Infinite</t>
  </si>
  <si>
    <t xml:space="preserve">In your household, how many members are older than 65? </t>
  </si>
  <si>
    <t>8.72a</t>
  </si>
  <si>
    <t>INDEBTEDNESS</t>
  </si>
  <si>
    <t>8.81</t>
  </si>
  <si>
    <t>Does your household have any debts?</t>
  </si>
  <si>
    <r>
      <t>8_ECO5_Indebtedness</t>
    </r>
    <r>
      <rPr>
        <sz val="12"/>
        <color theme="0"/>
        <rFont val="Calibri"/>
        <family val="2"/>
        <scheme val="minor"/>
      </rPr>
      <t xml:space="preserve"> (average 8.81,8.82)</t>
    </r>
  </si>
  <si>
    <t>8.81a</t>
  </si>
  <si>
    <t>8.81b</t>
  </si>
  <si>
    <t>Which of the following statements applies best to your household?</t>
  </si>
  <si>
    <t>8.82a</t>
  </si>
  <si>
    <t>We don't have debt or never had difficulties to repay our debts.</t>
  </si>
  <si>
    <t>8.82b</t>
  </si>
  <si>
    <t>We rarely have difficulties to repay our debts.</t>
  </si>
  <si>
    <t>8.82c</t>
  </si>
  <si>
    <t>We often have difficulties to repay debts.</t>
  </si>
  <si>
    <t>I don't know/prefer not to say</t>
  </si>
  <si>
    <t>ECONOMIC ENVIRONMENT</t>
  </si>
  <si>
    <t>[Multiple] Which of the following aspects affect your economic opportunities?</t>
  </si>
  <si>
    <t>Formula calculated for this question+ summary score +1.00</t>
  </si>
  <si>
    <r>
      <t>8_ECO6_Economic_Environment</t>
    </r>
    <r>
      <rPr>
        <sz val="12"/>
        <color theme="0"/>
        <rFont val="Calibri"/>
        <family val="2"/>
        <scheme val="minor"/>
      </rPr>
      <t xml:space="preserve"> (average 8.91+8.92)</t>
    </r>
  </si>
  <si>
    <t>8.91a</t>
  </si>
  <si>
    <t>Market price volatilities</t>
  </si>
  <si>
    <t>8.91b</t>
  </si>
  <si>
    <r>
      <t xml:space="preserve">Limited access to markets </t>
    </r>
    <r>
      <rPr>
        <sz val="12"/>
        <color theme="1"/>
        <rFont val="Calibri"/>
        <family val="2"/>
        <scheme val="minor"/>
      </rPr>
      <t>(physical access)</t>
    </r>
  </si>
  <si>
    <t>8.91c</t>
  </si>
  <si>
    <t>Limited employment opportunities</t>
  </si>
  <si>
    <t>8.91d</t>
  </si>
  <si>
    <t>Limited business opportunities</t>
  </si>
  <si>
    <t>8.91e</t>
  </si>
  <si>
    <t>Other negative aspects</t>
  </si>
  <si>
    <t>[Multiple] Which of the following services are you aware of in your area?</t>
  </si>
  <si>
    <t>8.92a</t>
  </si>
  <si>
    <t>Technical support services (e.g. agricultural extension) (gov or others)</t>
  </si>
  <si>
    <t>8.92b</t>
  </si>
  <si>
    <t>Trade unions or other organisations on workers rights</t>
  </si>
  <si>
    <t>8.92c</t>
  </si>
  <si>
    <t>Vocational training schools and schemes</t>
  </si>
  <si>
    <t>8.92d</t>
  </si>
  <si>
    <t>Business associations or cooperatives</t>
  </si>
  <si>
    <t>8.92e</t>
  </si>
  <si>
    <r>
      <t xml:space="preserve">Business development schemes, </t>
    </r>
    <r>
      <rPr>
        <sz val="12"/>
        <color theme="1"/>
        <rFont val="Calibri"/>
        <family val="2"/>
        <scheme val="minor"/>
      </rPr>
      <t>incl. financial services, special loans...</t>
    </r>
  </si>
  <si>
    <r>
      <rPr>
        <sz val="26"/>
        <color theme="0"/>
        <rFont val="Calibri"/>
        <family val="2"/>
        <scheme val="minor"/>
      </rPr>
      <t xml:space="preserve">Question Bank | 9. </t>
    </r>
    <r>
      <rPr>
        <b/>
        <sz val="26"/>
        <color theme="0"/>
        <rFont val="Calibri"/>
        <family val="2"/>
        <scheme val="minor"/>
      </rPr>
      <t>INFRASTRUCURE &amp; SERVICES</t>
    </r>
  </si>
  <si>
    <t>ACCESS TO SERVICES</t>
  </si>
  <si>
    <r>
      <t xml:space="preserve">MULTIPLE: At your household, is there </t>
    </r>
    <r>
      <rPr>
        <b/>
        <u/>
        <sz val="12"/>
        <color theme="1"/>
        <rFont val="Calibri (Body)"/>
      </rPr>
      <t>affordable access to the following services</t>
    </r>
    <r>
      <rPr>
        <b/>
        <sz val="12"/>
        <color theme="1"/>
        <rFont val="Calibri"/>
        <family val="2"/>
        <scheme val="minor"/>
      </rPr>
      <t>? Select all that apply.</t>
    </r>
  </si>
  <si>
    <t>Ascriptor values are added up to score for this question.</t>
  </si>
  <si>
    <r>
      <rPr>
        <b/>
        <sz val="12"/>
        <color theme="0"/>
        <rFont val="Calibri (Body)"/>
      </rPr>
      <t>9_INF1EX_Service_Access</t>
    </r>
    <r>
      <rPr>
        <b/>
        <sz val="12"/>
        <color theme="0"/>
        <rFont val="Calibri"/>
        <family val="2"/>
        <scheme val="minor"/>
      </rPr>
      <t xml:space="preserve"> </t>
    </r>
    <r>
      <rPr>
        <sz val="12"/>
        <color theme="0"/>
        <rFont val="Calibri (Body)"/>
      </rPr>
      <t>(average M9.11 + 9.12 + 9.13)</t>
    </r>
  </si>
  <si>
    <t>9.12a</t>
  </si>
  <si>
    <t>Childcare/pre-school</t>
  </si>
  <si>
    <t>9.12b</t>
  </si>
  <si>
    <t>Primary school</t>
  </si>
  <si>
    <t>9.12c</t>
  </si>
  <si>
    <t>High school</t>
  </si>
  <si>
    <t>9.12d</t>
  </si>
  <si>
    <t>Vocational training or university/college</t>
  </si>
  <si>
    <t>9.12e</t>
  </si>
  <si>
    <t>Primary health care (e.g. community clinics)</t>
  </si>
  <si>
    <t>9.12f</t>
  </si>
  <si>
    <t>Referral services to hospitals/ambulance services</t>
  </si>
  <si>
    <t>9.12g</t>
  </si>
  <si>
    <t>Police</t>
  </si>
  <si>
    <t>9.12h</t>
  </si>
  <si>
    <t>Fire service</t>
  </si>
  <si>
    <t>9.12i</t>
  </si>
  <si>
    <t>Administrative services (e.g. for ID cards, birth certificates, land title documents)</t>
  </si>
  <si>
    <t>9.12j</t>
  </si>
  <si>
    <t>Social support services (e.g support to families, poor households, elderly)</t>
  </si>
  <si>
    <t>9.12k</t>
  </si>
  <si>
    <t>Public transport</t>
  </si>
  <si>
    <r>
      <t xml:space="preserve">MULTIPLE: At your household, is there </t>
    </r>
    <r>
      <rPr>
        <b/>
        <u/>
        <sz val="12"/>
        <color theme="1"/>
        <rFont val="Calibri (Body)"/>
      </rPr>
      <t>access to the following utilities</t>
    </r>
    <r>
      <rPr>
        <b/>
        <sz val="12"/>
        <color theme="1"/>
        <rFont val="Calibri"/>
        <family val="2"/>
        <scheme val="minor"/>
      </rPr>
      <t>? Select all that apply.</t>
    </r>
  </si>
  <si>
    <t>9.13a</t>
  </si>
  <si>
    <t>Electricity</t>
  </si>
  <si>
    <t>9.13b</t>
  </si>
  <si>
    <t>Water supply</t>
  </si>
  <si>
    <t>9.13c</t>
  </si>
  <si>
    <t>Sewage</t>
  </si>
  <si>
    <t>9.13d</t>
  </si>
  <si>
    <t>Waste collection</t>
  </si>
  <si>
    <t>9.13e</t>
  </si>
  <si>
    <t>Phone (landline or mobile)</t>
  </si>
  <si>
    <t>SERVICE QUALITY</t>
  </si>
  <si>
    <t>How would you rate overall service provision in your community?</t>
  </si>
  <si>
    <r>
      <t xml:space="preserve">9_INF4_Service_Quality </t>
    </r>
    <r>
      <rPr>
        <sz val="12"/>
        <color theme="0"/>
        <rFont val="Calibri"/>
        <family val="2"/>
        <scheme val="minor"/>
      </rPr>
      <t>(average 9.41 + 9.42)</t>
    </r>
  </si>
  <si>
    <t>9.41a</t>
  </si>
  <si>
    <t>Very good</t>
  </si>
  <si>
    <t>9.41b</t>
  </si>
  <si>
    <t>Rather good</t>
  </si>
  <si>
    <t>9.41c</t>
  </si>
  <si>
    <t>Rather bad</t>
  </si>
  <si>
    <t>9.41d</t>
  </si>
  <si>
    <t>Very bad</t>
  </si>
  <si>
    <t xml:space="preserve">If you approach local service providers with a concern, how likely would it be that your concern would be dealt with in a timely manner? </t>
  </si>
  <si>
    <t>9.42a</t>
  </si>
  <si>
    <t>Very likely</t>
  </si>
  <si>
    <t>9.42b</t>
  </si>
  <si>
    <t>Rather likely</t>
  </si>
  <si>
    <t>9.42c</t>
  </si>
  <si>
    <t>Rather unlikely</t>
  </si>
  <si>
    <t>9.42d</t>
  </si>
  <si>
    <t>Very unlikely</t>
  </si>
  <si>
    <t>ROBUST SYSTEMS</t>
  </si>
  <si>
    <r>
      <t xml:space="preserve">Over the past five years, to what extent have there been interruptions to the </t>
    </r>
    <r>
      <rPr>
        <b/>
        <u/>
        <sz val="12"/>
        <color theme="1"/>
        <rFont val="Calibri (Body)"/>
      </rPr>
      <t>services</t>
    </r>
    <r>
      <rPr>
        <b/>
        <sz val="12"/>
        <color theme="1"/>
        <rFont val="Calibri"/>
        <family val="2"/>
        <scheme val="minor"/>
      </rPr>
      <t xml:space="preserve"> you listed above (e.g. school closures)?</t>
    </r>
  </si>
  <si>
    <r>
      <t>9_INF5_Robust_Systems</t>
    </r>
    <r>
      <rPr>
        <sz val="12"/>
        <color theme="0"/>
        <rFont val="Calibri"/>
        <family val="2"/>
        <scheme val="minor"/>
      </rPr>
      <t xml:space="preserve"> (average 9.51 + 9.52)</t>
    </r>
  </si>
  <si>
    <t>9.51a</t>
  </si>
  <si>
    <t>Never, not at all</t>
  </si>
  <si>
    <t>9.51b</t>
  </si>
  <si>
    <t>9.51c</t>
  </si>
  <si>
    <t>Regularly</t>
  </si>
  <si>
    <t>9.51d</t>
  </si>
  <si>
    <t>9.52</t>
  </si>
  <si>
    <t>Over the past five years, to what extent have there been interruptions to the utilities you listed above (e.g. power outages)?</t>
  </si>
  <si>
    <t>9.52a</t>
  </si>
  <si>
    <t>9.52b</t>
  </si>
  <si>
    <t>9.52c</t>
  </si>
  <si>
    <t>9.52d</t>
  </si>
  <si>
    <r>
      <t>Question Bank | 10</t>
    </r>
    <r>
      <rPr>
        <b/>
        <sz val="26"/>
        <color rgb="FFFFFFFF"/>
        <rFont val="Calibri"/>
        <family val="2"/>
        <scheme val="minor"/>
      </rPr>
      <t>.</t>
    </r>
    <r>
      <rPr>
        <sz val="26"/>
        <color rgb="FFFFFFFF"/>
        <rFont val="Calibri"/>
        <family val="2"/>
        <scheme val="minor"/>
      </rPr>
      <t xml:space="preserve"> </t>
    </r>
    <r>
      <rPr>
        <b/>
        <sz val="26"/>
        <color rgb="FFFFFFFF"/>
        <rFont val="Calibri"/>
        <family val="2"/>
        <scheme val="minor"/>
      </rPr>
      <t>NATURAL RESOURCE MANAGEMENT</t>
    </r>
  </si>
  <si>
    <t>AVAILABILITY AND TREND</t>
  </si>
  <si>
    <t>How would you rate the quality and quantity of water for consumption and production?</t>
  </si>
  <si>
    <r>
      <rPr>
        <b/>
        <sz val="12"/>
        <color theme="0"/>
        <rFont val="Calibri (Body)"/>
      </rPr>
      <t>10_NRM1EX _Availability_Trend</t>
    </r>
    <r>
      <rPr>
        <sz val="12"/>
        <color theme="0"/>
        <rFont val="Calibri"/>
        <family val="2"/>
        <scheme val="minor"/>
      </rPr>
      <t xml:space="preserve"> (average M10.11-M10.13, 10.14-10.21)</t>
    </r>
  </si>
  <si>
    <t>10.14a</t>
  </si>
  <si>
    <t>10.14b</t>
  </si>
  <si>
    <t>10.14c</t>
  </si>
  <si>
    <t>10.14d</t>
  </si>
  <si>
    <t>Over the past three years, has the quality or quantity of water changed?</t>
  </si>
  <si>
    <t>10.15a</t>
  </si>
  <si>
    <t>Yes, it has improved</t>
  </si>
  <si>
    <t>10.15b</t>
  </si>
  <si>
    <t>No, there has been no change</t>
  </si>
  <si>
    <t>10.15c</t>
  </si>
  <si>
    <t>Yes, it has declined</t>
  </si>
  <si>
    <t>How would you rate the air quality in your community?</t>
  </si>
  <si>
    <t>10.16a</t>
  </si>
  <si>
    <t>10.16b</t>
  </si>
  <si>
    <t>10.16c</t>
  </si>
  <si>
    <t>10.16d</t>
  </si>
  <si>
    <t>Over the past three years, has the air quality changed?</t>
  </si>
  <si>
    <t>10.17a</t>
  </si>
  <si>
    <t>10.17b</t>
  </si>
  <si>
    <t>10.17c</t>
  </si>
  <si>
    <t>10.18</t>
  </si>
  <si>
    <t>How would you rate the productivity of lands for agricultural use or livestock production?</t>
  </si>
  <si>
    <t>asked only if the community has been categorised as rural in screening block B</t>
  </si>
  <si>
    <t>10.18a</t>
  </si>
  <si>
    <t>10.18b</t>
  </si>
  <si>
    <t>10.18c</t>
  </si>
  <si>
    <t>10.18d</t>
  </si>
  <si>
    <t>Over the past three years, has the productivity changed?</t>
  </si>
  <si>
    <t>10.19a</t>
  </si>
  <si>
    <t>10.19b</t>
  </si>
  <si>
    <t>10.19c</t>
  </si>
  <si>
    <t>10.20</t>
  </si>
  <si>
    <t>How would you rate the availability of forest products (firewood, timber, wildlife, medicinal products)?</t>
  </si>
  <si>
    <t>10.20a</t>
  </si>
  <si>
    <t>10.20b</t>
  </si>
  <si>
    <t>10.20c</t>
  </si>
  <si>
    <t>10.20d</t>
  </si>
  <si>
    <t>Over the past three years, has the availability of forest products changed?</t>
  </si>
  <si>
    <t>10.21a</t>
  </si>
  <si>
    <t>10.21b</t>
  </si>
  <si>
    <t>10.21c</t>
  </si>
  <si>
    <t>HOUSEHOLD NRM</t>
  </si>
  <si>
    <t>What energy source does your household use for cooking?</t>
  </si>
  <si>
    <r>
      <rPr>
        <b/>
        <sz val="12"/>
        <color theme="0"/>
        <rFont val="Calibri (Body)"/>
      </rPr>
      <t>10_NRM2EX _HH_NRM</t>
    </r>
    <r>
      <rPr>
        <sz val="12"/>
        <color theme="0"/>
        <rFont val="Calibri"/>
        <family val="2"/>
        <scheme val="minor"/>
      </rPr>
      <t xml:space="preserve"> (average M10.31 + 10.32 + 10.33 + 10.34)</t>
    </r>
  </si>
  <si>
    <t>10.32a</t>
  </si>
  <si>
    <t>Wood, regular stove or open fire</t>
  </si>
  <si>
    <t>10.32b</t>
  </si>
  <si>
    <t>Wood, smoke-free or energy-efficient stove</t>
  </si>
  <si>
    <t>10.32c</t>
  </si>
  <si>
    <t>skip 10.33</t>
  </si>
  <si>
    <t>10.32d</t>
  </si>
  <si>
    <t>Gas</t>
  </si>
  <si>
    <t>10.32e</t>
  </si>
  <si>
    <t>Where do you collect the wood for cooking?</t>
  </si>
  <si>
    <t>asked only if 10.32=10.32a or 10.32b</t>
  </si>
  <si>
    <t>10.33a</t>
  </si>
  <si>
    <t>Only cut wood from trees</t>
  </si>
  <si>
    <t>10.33b</t>
  </si>
  <si>
    <t>Mainly cut wood from trees</t>
  </si>
  <si>
    <t>10.33c</t>
  </si>
  <si>
    <t>Mainly dead wood/branches on the ground</t>
  </si>
  <si>
    <t>10.33d</t>
  </si>
  <si>
    <t>Only dead wood/branches on the ground</t>
  </si>
  <si>
    <t>10.33e</t>
  </si>
  <si>
    <t>What measures does your household have in place to reduce its impact on the environment? (Enumerator, refer to list NRM)</t>
  </si>
  <si>
    <t>See LIST NRM</t>
  </si>
  <si>
    <t>10.34a</t>
  </si>
  <si>
    <t>Respondent lists 3 or more measures from list</t>
  </si>
  <si>
    <t>10.34b</t>
  </si>
  <si>
    <t>Respondent lists 2 measures from list</t>
  </si>
  <si>
    <t>10.34c</t>
  </si>
  <si>
    <t>Respondent lists 1 measure from list</t>
  </si>
  <si>
    <t>10.34d</t>
  </si>
  <si>
    <t>Respondent does not list any measures from list</t>
  </si>
  <si>
    <t>COMMUNITY NRM</t>
  </si>
  <si>
    <t>Does your community have a committee or group that manages or regulates the use of natural resources such as water, land, forests, wildlife, or fish?</t>
  </si>
  <si>
    <r>
      <rPr>
        <b/>
        <sz val="12"/>
        <color theme="0"/>
        <rFont val="Calibri (Body)"/>
      </rPr>
      <t>10_NRM3EX _Community_NRM</t>
    </r>
    <r>
      <rPr>
        <sz val="12"/>
        <color theme="0"/>
        <rFont val="Calibri"/>
        <family val="2"/>
        <scheme val="minor"/>
      </rPr>
      <t xml:space="preserve"> (average M10.41, 10.42, 10.43)</t>
    </r>
  </si>
  <si>
    <t>10.42a</t>
  </si>
  <si>
    <t>10.42b</t>
  </si>
  <si>
    <t>With the current usage  of natural resources, would you say that in five years time, the community will still have the same level/quality of natural resources to rely on?</t>
  </si>
  <si>
    <t>10.43a</t>
  </si>
  <si>
    <t>Yes, certainly: the level of resources is certain to be sustained</t>
  </si>
  <si>
    <t>skip 10.44</t>
  </si>
  <si>
    <t>10.43b</t>
  </si>
  <si>
    <t>Yes, likely: the level of resources is likely to be sustained</t>
  </si>
  <si>
    <t>10.43c</t>
  </si>
  <si>
    <t>No, unlikely: the level of resources is likely to diminish</t>
  </si>
  <si>
    <t>10.43d</t>
  </si>
  <si>
    <t>No, certainly not: the level of resources is certain to diminish</t>
  </si>
  <si>
    <t>10.44</t>
  </si>
  <si>
    <t>[Multiple] In your view, what are the key factors behind the likely diminishing of natural resources? Enumerator, do not read options. Listen to respondent ansers and then make appropriate selections.</t>
  </si>
  <si>
    <t>10.44a</t>
  </si>
  <si>
    <t>Climate change: less or less regular rainfall</t>
  </si>
  <si>
    <t>10.44b</t>
  </si>
  <si>
    <t>Climate change: more extreme weather events</t>
  </si>
  <si>
    <t>10.44c</t>
  </si>
  <si>
    <t>Local overuse of natural resources</t>
  </si>
  <si>
    <t>10.44d</t>
  </si>
  <si>
    <t>Unsustainable local usage practices (e.g. dynamite fishing)</t>
  </si>
  <si>
    <t>10.44e</t>
  </si>
  <si>
    <t>Other factors</t>
  </si>
  <si>
    <t>WASTE MANAGEMENT</t>
  </si>
  <si>
    <t xml:space="preserve">Does your household segregate solid household waste? </t>
  </si>
  <si>
    <r>
      <t>10_NRM4_ Waste_Management</t>
    </r>
    <r>
      <rPr>
        <sz val="12"/>
        <color theme="0"/>
        <rFont val="Calibri"/>
        <family val="2"/>
        <scheme val="minor"/>
      </rPr>
      <t xml:space="preserve"> (average 10.51-10.57)</t>
    </r>
  </si>
  <si>
    <t>10.51a</t>
  </si>
  <si>
    <t>10.51b</t>
  </si>
  <si>
    <t>How do you dispose of inorganic household waste (e.g. plastic, tins)?</t>
  </si>
  <si>
    <t>10.52a</t>
  </si>
  <si>
    <t>Mainly dump around the house</t>
  </si>
  <si>
    <t>10.52b</t>
  </si>
  <si>
    <t>Mainly dump in a nearby river or sea</t>
  </si>
  <si>
    <t>10.52c</t>
  </si>
  <si>
    <t>Mainly dump in a bin</t>
  </si>
  <si>
    <t>10.52d</t>
  </si>
  <si>
    <t>Mainly burn</t>
  </si>
  <si>
    <t>10.52e</t>
  </si>
  <si>
    <t>Mainly reycle</t>
  </si>
  <si>
    <t>10.52f</t>
  </si>
  <si>
    <t>Is there a public solid waste management system in your area?</t>
  </si>
  <si>
    <t>10.53a</t>
  </si>
  <si>
    <t>10.53b</t>
  </si>
  <si>
    <t>skip 10.54</t>
  </si>
  <si>
    <t>Does your household use this system?</t>
  </si>
  <si>
    <t>Asked only if 10.53=10.53a</t>
  </si>
  <si>
    <t>10.54a</t>
  </si>
  <si>
    <t>10.54b</t>
  </si>
  <si>
    <t>skip 10.55</t>
  </si>
  <si>
    <t>Does your household pay the regular waste collection fee?</t>
  </si>
  <si>
    <t>Asked only if 10.54=10.5a</t>
  </si>
  <si>
    <t>10.55a</t>
  </si>
  <si>
    <t>10.55b</t>
  </si>
  <si>
    <t xml:space="preserve">To your knowledge, is there a Waste Management Committee in this area? </t>
  </si>
  <si>
    <t>10.56a</t>
  </si>
  <si>
    <t>10.56b</t>
  </si>
  <si>
    <t>To what extent are drainages and streets in this area being kept clean and maintained?</t>
  </si>
  <si>
    <t>10.57a</t>
  </si>
  <si>
    <t>To a sufficient extent</t>
  </si>
  <si>
    <t>10.57b</t>
  </si>
  <si>
    <t>To an insufficient extent</t>
  </si>
  <si>
    <t>10.57c</t>
  </si>
  <si>
    <r>
      <t xml:space="preserve">Question Bank | </t>
    </r>
    <r>
      <rPr>
        <b/>
        <sz val="26"/>
        <color rgb="FFFFFFFF"/>
        <rFont val="Calibri"/>
        <family val="2"/>
        <scheme val="minor"/>
      </rPr>
      <t>11. CONNECTEDNESS</t>
    </r>
  </si>
  <si>
    <t>ACCESS TO INFORMATION</t>
  </si>
  <si>
    <t>Does your household have at least one functioning phone?</t>
  </si>
  <si>
    <t>To follow after M11.1</t>
  </si>
  <si>
    <r>
      <t>11_CON1EX_Info_Access</t>
    </r>
    <r>
      <rPr>
        <sz val="12"/>
        <color theme="0"/>
        <rFont val="Calibri"/>
        <family val="2"/>
        <scheme val="minor"/>
      </rPr>
      <t xml:space="preserve"> (average M11.11 + 11.12 + 11.13)</t>
    </r>
  </si>
  <si>
    <t>11.12a</t>
  </si>
  <si>
    <t>11.12b</t>
  </si>
  <si>
    <t>11.13</t>
  </si>
  <si>
    <t>Does your household have access to the internet?</t>
  </si>
  <si>
    <t>11.13a</t>
  </si>
  <si>
    <t>11.13b</t>
  </si>
  <si>
    <t>EXTERNAL SUPPORT</t>
  </si>
  <si>
    <r>
      <rPr>
        <sz val="12"/>
        <color theme="1"/>
        <rFont val="Calibri"/>
        <family val="2"/>
        <scheme val="minor"/>
      </rPr>
      <t xml:space="preserve">To what extent do you agree with the following statement: </t>
    </r>
    <r>
      <rPr>
        <b/>
        <sz val="12"/>
        <color theme="1"/>
        <rFont val="Calibri"/>
        <family val="2"/>
        <scheme val="minor"/>
      </rPr>
      <t xml:space="preserve">Government agencies generally welcome inputs from the community. </t>
    </r>
  </si>
  <si>
    <r>
      <t xml:space="preserve">11_CON2EX_ External_Support </t>
    </r>
    <r>
      <rPr>
        <sz val="12"/>
        <color theme="0"/>
        <rFont val="Calibri"/>
        <family val="2"/>
        <scheme val="minor"/>
      </rPr>
      <t>(average M11.21 + 11.22 + 11.23 + 11.24)</t>
    </r>
  </si>
  <si>
    <t>11.22a</t>
  </si>
  <si>
    <t>11.22b</t>
  </si>
  <si>
    <t>11.22c</t>
  </si>
  <si>
    <t>11.22d</t>
  </si>
  <si>
    <t>11.22e</t>
  </si>
  <si>
    <r>
      <rPr>
        <sz val="12"/>
        <color theme="1"/>
        <rFont val="Calibri"/>
        <family val="2"/>
        <scheme val="minor"/>
      </rPr>
      <t>To what extent do you agree with the following statement: K</t>
    </r>
    <r>
      <rPr>
        <b/>
        <sz val="12"/>
        <color theme="1"/>
        <rFont val="Calibri"/>
        <family val="2"/>
        <scheme val="minor"/>
      </rPr>
      <t>ey government departments at higher levels (such as sub-district, district) usually provide good support to this community and address our concerns.</t>
    </r>
  </si>
  <si>
    <t>11.23a</t>
  </si>
  <si>
    <t>11.23b</t>
  </si>
  <si>
    <t>11.23c</t>
  </si>
  <si>
    <t>11.23d</t>
  </si>
  <si>
    <t>11.23e</t>
  </si>
  <si>
    <r>
      <t xml:space="preserve">To what extent do you agree with the following statement: </t>
    </r>
    <r>
      <rPr>
        <b/>
        <sz val="12"/>
        <color theme="1"/>
        <rFont val="Calibri"/>
        <family val="2"/>
        <scheme val="minor"/>
      </rPr>
      <t xml:space="preserve">Aside from government agencies, our community is also supported by other organisations (NGOs, companies, associations). </t>
    </r>
  </si>
  <si>
    <t>11.24a</t>
  </si>
  <si>
    <t>11.24b</t>
  </si>
  <si>
    <t>11.24c</t>
  </si>
  <si>
    <t>11.24d</t>
  </si>
  <si>
    <t>11.24e</t>
  </si>
  <si>
    <t>CONNECTED CITIZENS</t>
  </si>
  <si>
    <r>
      <t>To what extent do you agree with the following statement: People in my community</t>
    </r>
    <r>
      <rPr>
        <b/>
        <sz val="12"/>
        <color rgb="FF000000"/>
        <rFont val="Calibri"/>
        <family val="2"/>
        <scheme val="minor"/>
      </rPr>
      <t xml:space="preserve"> know their legal rights.</t>
    </r>
  </si>
  <si>
    <r>
      <t xml:space="preserve">11_CON4_Connected_Citizens </t>
    </r>
    <r>
      <rPr>
        <sz val="12"/>
        <color theme="0"/>
        <rFont val="Calibri"/>
        <family val="2"/>
        <scheme val="minor"/>
      </rPr>
      <t>(average 11.41 + 11.42)</t>
    </r>
  </si>
  <si>
    <t>11.41a</t>
  </si>
  <si>
    <t>11.41b</t>
  </si>
  <si>
    <t>11.41c</t>
  </si>
  <si>
    <t>11.41d</t>
  </si>
  <si>
    <t>11.41e</t>
  </si>
  <si>
    <r>
      <t>To what extent do you agree with the following statement: People in my community</t>
    </r>
    <r>
      <rPr>
        <b/>
        <sz val="12"/>
        <color rgb="FF000000"/>
        <rFont val="Calibri"/>
        <family val="2"/>
        <scheme val="minor"/>
      </rPr>
      <t xml:space="preserve"> have a good understanding of available government services. </t>
    </r>
  </si>
  <si>
    <t>11.42a</t>
  </si>
  <si>
    <t>11.42b</t>
  </si>
  <si>
    <t>11.42c</t>
  </si>
  <si>
    <t>11.42d</t>
  </si>
  <si>
    <t>11.42e</t>
  </si>
  <si>
    <r>
      <t xml:space="preserve">Question Bank | </t>
    </r>
    <r>
      <rPr>
        <b/>
        <sz val="26"/>
        <color theme="0"/>
        <rFont val="Calibri"/>
        <family val="2"/>
        <scheme val="minor"/>
      </rPr>
      <t>A. Additional Household information</t>
    </r>
  </si>
  <si>
    <t>A</t>
  </si>
  <si>
    <t>A.5</t>
  </si>
  <si>
    <t>In your household, are there any children under the age of 2 years (24 months)?</t>
  </si>
  <si>
    <t>Must be asked if Maternal and Child Health (MCH) questions are selected</t>
  </si>
  <si>
    <t>Dependents (children and elderly)</t>
  </si>
  <si>
    <t>A.5a</t>
  </si>
  <si>
    <t>A.5b</t>
  </si>
  <si>
    <t xml:space="preserve">No  </t>
  </si>
  <si>
    <t>A.6</t>
  </si>
  <si>
    <t>In your household, are there any children aged between 2 and 5 years?</t>
  </si>
  <si>
    <t>A.6a</t>
  </si>
  <si>
    <t>A.6b</t>
  </si>
  <si>
    <t>A.7</t>
  </si>
  <si>
    <t>In your household, are there any children aged between 5 and 18 years?</t>
  </si>
  <si>
    <t>A.7a</t>
  </si>
  <si>
    <t>A.7b</t>
  </si>
  <si>
    <t>A.8</t>
  </si>
  <si>
    <t>In your household, are there any older adults older than 55 years?</t>
  </si>
  <si>
    <t>A.8a</t>
  </si>
  <si>
    <t>A.8b</t>
  </si>
  <si>
    <t>A.9</t>
  </si>
  <si>
    <t>Does your household have…</t>
  </si>
  <si>
    <t>A.9a</t>
  </si>
  <si>
    <t>…both adult male(s) and adult female(s)?</t>
  </si>
  <si>
    <t>A.9b</t>
  </si>
  <si>
    <t xml:space="preserve">…adult female(s) only?  </t>
  </si>
  <si>
    <t>A.9c</t>
  </si>
  <si>
    <t>…adult male(s) only?</t>
  </si>
  <si>
    <t>A.10</t>
  </si>
  <si>
    <t>INFO for questions A.11 - A.16: The next questions ask about difficulties you may have doing certain activities because of a HEALTH PROBLEM.</t>
  </si>
  <si>
    <t>Disabilities</t>
  </si>
  <si>
    <t>A.11</t>
  </si>
  <si>
    <t xml:space="preserve">Do you have difficulty seeing, even if wearing glasses? </t>
  </si>
  <si>
    <t>A.11a</t>
  </si>
  <si>
    <t xml:space="preserve">No - no difficulty </t>
  </si>
  <si>
    <t>A.11b</t>
  </si>
  <si>
    <t xml:space="preserve">Yes – some difficulty </t>
  </si>
  <si>
    <t>A.11c</t>
  </si>
  <si>
    <t xml:space="preserve">Yes – a lot of difficulty </t>
  </si>
  <si>
    <t>A.11d</t>
  </si>
  <si>
    <t>Cannot do at all</t>
  </si>
  <si>
    <t>A.12</t>
  </si>
  <si>
    <t xml:space="preserve">Do you have difficulty hearing, even if using a hearing aid? </t>
  </si>
  <si>
    <t>A.12a</t>
  </si>
  <si>
    <t>A.12b</t>
  </si>
  <si>
    <t>A.12c</t>
  </si>
  <si>
    <t>A.12d</t>
  </si>
  <si>
    <t>A.13</t>
  </si>
  <si>
    <t xml:space="preserve">Do you have difficulty walking or climbing steps? </t>
  </si>
  <si>
    <t>A.13a</t>
  </si>
  <si>
    <t>A.13b</t>
  </si>
  <si>
    <t>A.13c</t>
  </si>
  <si>
    <t>A.13d</t>
  </si>
  <si>
    <t>A.14</t>
  </si>
  <si>
    <t xml:space="preserve">Do you have difficulty remembering or concentrating? </t>
  </si>
  <si>
    <t>A.14a</t>
  </si>
  <si>
    <t>A.14b</t>
  </si>
  <si>
    <t>A.14c</t>
  </si>
  <si>
    <t>A.14d</t>
  </si>
  <si>
    <t>A.15</t>
  </si>
  <si>
    <t>Do you have difficulty (with self-care such as) washing all over or dressing?</t>
  </si>
  <si>
    <t>A.15a</t>
  </si>
  <si>
    <t>A.15b</t>
  </si>
  <si>
    <t>A.15c</t>
  </si>
  <si>
    <t>A.15d</t>
  </si>
  <si>
    <t>A.16</t>
  </si>
  <si>
    <t xml:space="preserve">Using your usual (customary) language, do you have difficulty communicating, for example understanding or being understood? </t>
  </si>
  <si>
    <t>A.16a</t>
  </si>
  <si>
    <t>A.16b</t>
  </si>
  <si>
    <t>A.16c</t>
  </si>
  <si>
    <t>A.16d</t>
  </si>
  <si>
    <r>
      <t xml:space="preserve">Question Bank | </t>
    </r>
    <r>
      <rPr>
        <b/>
        <sz val="26"/>
        <color theme="0"/>
        <rFont val="Calibri"/>
        <family val="2"/>
        <scheme val="minor"/>
      </rPr>
      <t xml:space="preserve">B. Hazard exposure and past losses </t>
    </r>
  </si>
  <si>
    <t>B</t>
  </si>
  <si>
    <t>INFORMATION ON HAZARDS AND DAMAGES/LOSSES</t>
  </si>
  <si>
    <t>B.1</t>
  </si>
  <si>
    <t>Over the past five years, has your household been affected by any disasters (e.g. floods, earthquakes)?</t>
  </si>
  <si>
    <t>B.1a</t>
  </si>
  <si>
    <t>B.1b</t>
  </si>
  <si>
    <t>skip rest of section B</t>
  </si>
  <si>
    <t>B.2</t>
  </si>
  <si>
    <t>[MULTI] By what types of disaster was your household affected?</t>
  </si>
  <si>
    <t>B.2a</t>
  </si>
  <si>
    <t xml:space="preserve">Flood </t>
  </si>
  <si>
    <t>B.2b</t>
  </si>
  <si>
    <t>Storm</t>
  </si>
  <si>
    <t>B.2c</t>
  </si>
  <si>
    <t>Hail</t>
  </si>
  <si>
    <t>B.2d</t>
  </si>
  <si>
    <t>Landslide</t>
  </si>
  <si>
    <t>B.2e</t>
  </si>
  <si>
    <t>Mudflow</t>
  </si>
  <si>
    <t>B.2f</t>
  </si>
  <si>
    <t>Earthquake</t>
  </si>
  <si>
    <t>B.2g</t>
  </si>
  <si>
    <t>Drought</t>
  </si>
  <si>
    <t>B.2h</t>
  </si>
  <si>
    <t>Fire</t>
  </si>
  <si>
    <t>B.2i</t>
  </si>
  <si>
    <t>Other types</t>
  </si>
  <si>
    <t>B.3 BLOCK</t>
  </si>
  <si>
    <t>Referring to the disaster that affected you most, which of the following statements applies to your household?</t>
  </si>
  <si>
    <t>B.31</t>
  </si>
  <si>
    <t xml:space="preserve">Household members were injured, died or fell sick as a result of the disaster. </t>
  </si>
  <si>
    <t>B.31a</t>
  </si>
  <si>
    <t>B.31b</t>
  </si>
  <si>
    <t>B.32</t>
  </si>
  <si>
    <t>Our house was completely destroyed.</t>
  </si>
  <si>
    <t>B.32a</t>
  </si>
  <si>
    <t>B.32b</t>
  </si>
  <si>
    <t>B.33</t>
  </si>
  <si>
    <t>Our house was partially damaged.</t>
  </si>
  <si>
    <t>B.33a</t>
  </si>
  <si>
    <t>B.33b</t>
  </si>
  <si>
    <t>B.34</t>
  </si>
  <si>
    <t>House contents (furniture, electronics) were damaged.</t>
  </si>
  <si>
    <t>B.34a</t>
  </si>
  <si>
    <t>B.34b</t>
  </si>
  <si>
    <t>B.35</t>
  </si>
  <si>
    <t>Machinery or cars, motorbikes were damaged/destroyed.</t>
  </si>
  <si>
    <t>B.35a</t>
  </si>
  <si>
    <t>B.35b</t>
  </si>
  <si>
    <t>B.36</t>
  </si>
  <si>
    <t>Agricultural fields/gardens were destroyed/damaged.</t>
  </si>
  <si>
    <t>B.36a</t>
  </si>
  <si>
    <t>B.36b</t>
  </si>
  <si>
    <t>B.37</t>
  </si>
  <si>
    <t>Livestock (cattle, sheep, goats, chicken, ducks died.</t>
  </si>
  <si>
    <t>B.37a</t>
  </si>
  <si>
    <t>B.37b</t>
  </si>
  <si>
    <t>B.4</t>
  </si>
  <si>
    <t>Referring to the disaster that affected you most, which of the following statements applies best to your household?</t>
  </si>
  <si>
    <t>Can only be asked in conjunction with B3</t>
  </si>
  <si>
    <t>B.4a</t>
  </si>
  <si>
    <r>
      <t xml:space="preserve">It will take us/it took us </t>
    </r>
    <r>
      <rPr>
        <b/>
        <sz val="12"/>
        <color theme="1"/>
        <rFont val="Calibri"/>
        <family val="2"/>
        <scheme val="minor"/>
      </rPr>
      <t>less than 3 months</t>
    </r>
    <r>
      <rPr>
        <sz val="12"/>
        <color theme="1"/>
        <rFont val="Calibri"/>
        <family val="2"/>
        <scheme val="minor"/>
      </rPr>
      <t xml:space="preserve"> to recover. </t>
    </r>
  </si>
  <si>
    <t>B.4b</t>
  </si>
  <si>
    <r>
      <t>It will take us/it took us</t>
    </r>
    <r>
      <rPr>
        <b/>
        <sz val="12"/>
        <color theme="1"/>
        <rFont val="Calibri"/>
        <family val="2"/>
        <scheme val="minor"/>
      </rPr>
      <t xml:space="preserve"> 3-6 months</t>
    </r>
    <r>
      <rPr>
        <sz val="12"/>
        <color theme="1"/>
        <rFont val="Calibri"/>
        <family val="2"/>
        <scheme val="minor"/>
      </rPr>
      <t xml:space="preserve"> to recover. </t>
    </r>
  </si>
  <si>
    <t>B.4c</t>
  </si>
  <si>
    <r>
      <t xml:space="preserve">It will take us/it took us </t>
    </r>
    <r>
      <rPr>
        <b/>
        <sz val="12"/>
        <color theme="1"/>
        <rFont val="Calibri"/>
        <family val="2"/>
        <scheme val="minor"/>
      </rPr>
      <t>7-12 months</t>
    </r>
    <r>
      <rPr>
        <sz val="12"/>
        <color theme="1"/>
        <rFont val="Calibri"/>
        <family val="2"/>
        <scheme val="minor"/>
      </rPr>
      <t xml:space="preserve"> to recover. </t>
    </r>
  </si>
  <si>
    <t>B.4d</t>
  </si>
  <si>
    <r>
      <t xml:space="preserve">It will take us/it took us </t>
    </r>
    <r>
      <rPr>
        <b/>
        <sz val="12"/>
        <color theme="1"/>
        <rFont val="Calibri"/>
        <family val="2"/>
        <scheme val="minor"/>
      </rPr>
      <t>more than one year</t>
    </r>
    <r>
      <rPr>
        <sz val="12"/>
        <color theme="1"/>
        <rFont val="Calibri"/>
        <family val="2"/>
        <scheme val="minor"/>
      </rPr>
      <t xml:space="preserve"> to recover. </t>
    </r>
  </si>
  <si>
    <t>B.499</t>
  </si>
  <si>
    <t>B.5</t>
  </si>
  <si>
    <t>Referring to the disaster that affected you most, to what extent was/is your household insured against these damages and losses?</t>
  </si>
  <si>
    <t>B.5a</t>
  </si>
  <si>
    <t xml:space="preserve">Not at all, we don't have insurance. </t>
  </si>
  <si>
    <t>B.5b</t>
  </si>
  <si>
    <t>We were not insured against most losses</t>
  </si>
  <si>
    <t>B.5c</t>
  </si>
  <si>
    <t>We were insured against most losses</t>
  </si>
  <si>
    <t>B.5d</t>
  </si>
  <si>
    <t>We were insured against all losses</t>
  </si>
  <si>
    <t>B.599</t>
  </si>
  <si>
    <r>
      <t xml:space="preserve">Question Bank | </t>
    </r>
    <r>
      <rPr>
        <b/>
        <sz val="26"/>
        <color theme="0"/>
        <rFont val="Calibri"/>
        <family val="2"/>
        <scheme val="minor"/>
      </rPr>
      <t>C. Impact assessments</t>
    </r>
  </si>
  <si>
    <t>[Note: these questions are not counted for the calculation of the resilience radar, but can be optionally added to assess change and the contribution to the change by project interventions (e.g. as part of endline surveys)]</t>
  </si>
  <si>
    <t>C</t>
  </si>
  <si>
    <t>Impact</t>
  </si>
  <si>
    <t>C.1</t>
  </si>
  <si>
    <t xml:space="preserve">Over the past [x] years, would you say that the extent to which this community is prepared for disasters has changed? </t>
  </si>
  <si>
    <r>
      <t>1_Impact_Risk_Management</t>
    </r>
    <r>
      <rPr>
        <sz val="12"/>
        <color theme="0"/>
        <rFont val="Calibri"/>
        <family val="2"/>
        <scheme val="minor"/>
      </rPr>
      <t xml:space="preserve"> (C.1 * C.2 - not counted for radar)</t>
    </r>
  </si>
  <si>
    <t>C.1a</t>
  </si>
  <si>
    <t>C.1b</t>
  </si>
  <si>
    <t>No, it hasn't changed</t>
  </si>
  <si>
    <t>C.1c</t>
  </si>
  <si>
    <t>C.199</t>
  </si>
  <si>
    <t>C.2</t>
  </si>
  <si>
    <t>What contributed to this change? (Enumerators: listen to answer, then make appropriate selection of the options below)</t>
  </si>
  <si>
    <t>Asked only if C.1=a or c</t>
  </si>
  <si>
    <t>C.2a</t>
  </si>
  <si>
    <t>Factors fully related to the Red Cross/Crescent intervention</t>
  </si>
  <si>
    <t>C.2b</t>
  </si>
  <si>
    <t>Factors partly related to the Red Cross/Crescent intervention</t>
  </si>
  <si>
    <t>C.2c</t>
  </si>
  <si>
    <t>Factors not related to the Red Cross/Crescent intervention</t>
  </si>
  <si>
    <t>C.299</t>
  </si>
  <si>
    <t>No answer/ respondent doesn't know</t>
  </si>
  <si>
    <t>C.3</t>
  </si>
  <si>
    <t xml:space="preserve">Over the past [x] years, would you say that the access to and use of health services has changed? </t>
  </si>
  <si>
    <r>
      <t>2_Impact_Health</t>
    </r>
    <r>
      <rPr>
        <sz val="12"/>
        <color theme="0"/>
        <rFont val="Calibri"/>
        <family val="2"/>
        <scheme val="minor"/>
      </rPr>
      <t xml:space="preserve"> (C.3 * C.4 - not counted for radar)</t>
    </r>
  </si>
  <si>
    <t>C.3a</t>
  </si>
  <si>
    <t>C.3b</t>
  </si>
  <si>
    <t>C.3c</t>
  </si>
  <si>
    <t>C.399</t>
  </si>
  <si>
    <t>C.4</t>
  </si>
  <si>
    <t>Asked only if C.3=a or c</t>
  </si>
  <si>
    <t>C.4a</t>
  </si>
  <si>
    <t>C.4b</t>
  </si>
  <si>
    <t>C.4c</t>
  </si>
  <si>
    <t>C.499</t>
  </si>
  <si>
    <t>C.5</t>
  </si>
  <si>
    <t xml:space="preserve">Over the past [x] years, would you say that the overall situation in terms of water and sanitation in your community has changed? </t>
  </si>
  <si>
    <r>
      <t>3_Impact_Wash</t>
    </r>
    <r>
      <rPr>
        <sz val="12"/>
        <color theme="0"/>
        <rFont val="Calibri"/>
        <family val="2"/>
        <scheme val="minor"/>
      </rPr>
      <t xml:space="preserve"> (C.5 * C.6 - not counted for radar)</t>
    </r>
  </si>
  <si>
    <t>C.5a</t>
  </si>
  <si>
    <t>C.5b</t>
  </si>
  <si>
    <t>C.5c</t>
  </si>
  <si>
    <t>C.599</t>
  </si>
  <si>
    <t>C.6</t>
  </si>
  <si>
    <t>Asked only if C.5=a or c</t>
  </si>
  <si>
    <t>C.6a</t>
  </si>
  <si>
    <t>C.6b</t>
  </si>
  <si>
    <t>C.6c</t>
  </si>
  <si>
    <t>C.699</t>
  </si>
  <si>
    <t>C.7</t>
  </si>
  <si>
    <t xml:space="preserve">Over the past [x] years, would you say that availability and standards of homes in your community has changed? </t>
  </si>
  <si>
    <r>
      <t>4_Impact_Shelter</t>
    </r>
    <r>
      <rPr>
        <sz val="12"/>
        <color theme="0"/>
        <rFont val="Calibri"/>
        <family val="2"/>
        <scheme val="minor"/>
      </rPr>
      <t xml:space="preserve"> (C.7 * C.8 - not counted for radar)</t>
    </r>
  </si>
  <si>
    <t>C.7a</t>
  </si>
  <si>
    <t>Yes, they have declined</t>
  </si>
  <si>
    <t>C.7b</t>
  </si>
  <si>
    <t>No, they haven't changed</t>
  </si>
  <si>
    <t>C.7c</t>
  </si>
  <si>
    <t>Yes, they have improved</t>
  </si>
  <si>
    <t>C.799</t>
  </si>
  <si>
    <t>C.8</t>
  </si>
  <si>
    <t>Asked only if C.7=a or c</t>
  </si>
  <si>
    <t>C.8a</t>
  </si>
  <si>
    <t>C.8b</t>
  </si>
  <si>
    <t>C.8c</t>
  </si>
  <si>
    <t>C.899</t>
  </si>
  <si>
    <t>C.9</t>
  </si>
  <si>
    <t xml:space="preserve">Over the past [x] years, would you say that the overall availability and use of food has changed? </t>
  </si>
  <si>
    <r>
      <t>5_Impact_Food</t>
    </r>
    <r>
      <rPr>
        <sz val="12"/>
        <color theme="0"/>
        <rFont val="Calibri"/>
        <family val="2"/>
        <scheme val="minor"/>
      </rPr>
      <t xml:space="preserve"> (C.9 * C.10 - not counted for radar)</t>
    </r>
  </si>
  <si>
    <t>C.9a</t>
  </si>
  <si>
    <t>C.9b</t>
  </si>
  <si>
    <t>C.9c</t>
  </si>
  <si>
    <t>C.999</t>
  </si>
  <si>
    <t>C.10</t>
  </si>
  <si>
    <t>Asked only if C.9=a or c</t>
  </si>
  <si>
    <t>C.10a</t>
  </si>
  <si>
    <t>C.10b</t>
  </si>
  <si>
    <t>C.10c</t>
  </si>
  <si>
    <t>C.1099</t>
  </si>
  <si>
    <t>C.11</t>
  </si>
  <si>
    <t xml:space="preserve">Over the past [x] years, would you say that the level of social cohesion has changed? </t>
  </si>
  <si>
    <r>
      <t>6_Impact_Cohesion</t>
    </r>
    <r>
      <rPr>
        <sz val="12"/>
        <color theme="0"/>
        <rFont val="Calibri"/>
        <family val="2"/>
        <scheme val="minor"/>
      </rPr>
      <t xml:space="preserve"> (C.11 * C.12 - not counted for radar)</t>
    </r>
  </si>
  <si>
    <t>C.11a</t>
  </si>
  <si>
    <t>C.11b</t>
  </si>
  <si>
    <t>C.11c</t>
  </si>
  <si>
    <t>C.1199</t>
  </si>
  <si>
    <t>C.12</t>
  </si>
  <si>
    <t>Asked only if C.11=a or c</t>
  </si>
  <si>
    <t>C.12a</t>
  </si>
  <si>
    <t>C.12b</t>
  </si>
  <si>
    <t>C.12c</t>
  </si>
  <si>
    <t>C.1299</t>
  </si>
  <si>
    <t>C.13</t>
  </si>
  <si>
    <t xml:space="preserve">Over the past [x] years, would you say that the extent to which everybody is included in public affairs has changed? </t>
  </si>
  <si>
    <r>
      <t>7_Impact_Inclusion</t>
    </r>
    <r>
      <rPr>
        <sz val="12"/>
        <color theme="0"/>
        <rFont val="Calibri"/>
        <family val="2"/>
        <scheme val="minor"/>
      </rPr>
      <t xml:space="preserve"> (C.13 * C.14 - not counted for radar)</t>
    </r>
  </si>
  <si>
    <t>C.13a</t>
  </si>
  <si>
    <t>C.13b</t>
  </si>
  <si>
    <t>C.13c</t>
  </si>
  <si>
    <t>C.1399</t>
  </si>
  <si>
    <t>C.14</t>
  </si>
  <si>
    <t>Asked only if C.13=a or c</t>
  </si>
  <si>
    <t>C.14a</t>
  </si>
  <si>
    <t>C.14b</t>
  </si>
  <si>
    <t>C.14c</t>
  </si>
  <si>
    <t>C.1499</t>
  </si>
  <si>
    <t>C.15</t>
  </si>
  <si>
    <t xml:space="preserve">Over the past [x] years, would you say that the availability of economic opportunities has changed? </t>
  </si>
  <si>
    <r>
      <t>8_Impact_Economy</t>
    </r>
    <r>
      <rPr>
        <sz val="12"/>
        <color theme="0"/>
        <rFont val="Calibri"/>
        <family val="2"/>
        <scheme val="minor"/>
      </rPr>
      <t xml:space="preserve"> (C.15 * C.16 - not counted for radar)</t>
    </r>
  </si>
  <si>
    <t>C.15a</t>
  </si>
  <si>
    <t>C.15b</t>
  </si>
  <si>
    <t>C.15c</t>
  </si>
  <si>
    <t>C.1599</t>
  </si>
  <si>
    <t>C.16</t>
  </si>
  <si>
    <t>Asked only if C.15=a or c</t>
  </si>
  <si>
    <t>C.16a</t>
  </si>
  <si>
    <t>C.16b</t>
  </si>
  <si>
    <t>C.16c</t>
  </si>
  <si>
    <t>C.1699</t>
  </si>
  <si>
    <t>C.17</t>
  </si>
  <si>
    <t xml:space="preserve">Over the past [x] years, would you say that the overall state of infrastructure and services  has changed? </t>
  </si>
  <si>
    <r>
      <t>9_Impact_Infra</t>
    </r>
    <r>
      <rPr>
        <sz val="12"/>
        <color theme="0"/>
        <rFont val="Calibri"/>
        <family val="2"/>
        <scheme val="minor"/>
      </rPr>
      <t xml:space="preserve"> (C.17 * C.18 - not counted for radar)</t>
    </r>
  </si>
  <si>
    <t>C.17a</t>
  </si>
  <si>
    <t>C.17b</t>
  </si>
  <si>
    <t>C.17c</t>
  </si>
  <si>
    <t>C.1799</t>
  </si>
  <si>
    <t>C .18</t>
  </si>
  <si>
    <t>Asked only if C.17=a or c</t>
  </si>
  <si>
    <t>C.18a</t>
  </si>
  <si>
    <t>C.18b</t>
  </si>
  <si>
    <t>C.18c</t>
  </si>
  <si>
    <t>C.1899</t>
  </si>
  <si>
    <t>C.19</t>
  </si>
  <si>
    <t xml:space="preserve">Over the past [x] years, would you say that the status of natural resources available to this community has changed? </t>
  </si>
  <si>
    <r>
      <t>10_Impact_Natural</t>
    </r>
    <r>
      <rPr>
        <sz val="12"/>
        <color theme="0"/>
        <rFont val="Calibri"/>
        <family val="2"/>
        <scheme val="minor"/>
      </rPr>
      <t xml:space="preserve"> (C.19 * C.20 - not counted for radar)</t>
    </r>
  </si>
  <si>
    <t>C.19a</t>
  </si>
  <si>
    <t>C.19b</t>
  </si>
  <si>
    <t>C.19c</t>
  </si>
  <si>
    <t>C.1999</t>
  </si>
  <si>
    <t>C.20</t>
  </si>
  <si>
    <t>Asked only if C.19=a or c</t>
  </si>
  <si>
    <t>C.20a</t>
  </si>
  <si>
    <t>C.20b</t>
  </si>
  <si>
    <t>C.20c</t>
  </si>
  <si>
    <t>C.2099</t>
  </si>
  <si>
    <t>C.21</t>
  </si>
  <si>
    <t xml:space="preserve">Over the past [x] years, would you say that overall extent to which your community is connected with external partners has changed? </t>
  </si>
  <si>
    <r>
      <t>11_Impact_Connect</t>
    </r>
    <r>
      <rPr>
        <sz val="12"/>
        <color theme="0"/>
        <rFont val="Calibri"/>
        <family val="2"/>
        <scheme val="minor"/>
      </rPr>
      <t xml:space="preserve"> (C.21 * C.22 - not counted for radar)</t>
    </r>
  </si>
  <si>
    <t>C.21a</t>
  </si>
  <si>
    <t>C.21b</t>
  </si>
  <si>
    <t>C.21c</t>
  </si>
  <si>
    <t>C.2199</t>
  </si>
  <si>
    <t>C.22</t>
  </si>
  <si>
    <t>Asked only if C.21=a or c</t>
  </si>
  <si>
    <t>C.22a</t>
  </si>
  <si>
    <t>C.22b</t>
  </si>
  <si>
    <t>C.22c</t>
  </si>
  <si>
    <t>C.2299</t>
  </si>
  <si>
    <t>C.23</t>
  </si>
  <si>
    <t xml:space="preserve">Over the past [x] years, would you say that overall situation of your community has changed? </t>
  </si>
  <si>
    <r>
      <t>12_Impact_Overall</t>
    </r>
    <r>
      <rPr>
        <sz val="12"/>
        <color theme="0"/>
        <rFont val="Calibri"/>
        <family val="2"/>
        <scheme val="minor"/>
      </rPr>
      <t xml:space="preserve"> (C.23 * C.24 - not counted for radar)</t>
    </r>
  </si>
  <si>
    <t>C.23a</t>
  </si>
  <si>
    <t>C.23b</t>
  </si>
  <si>
    <t>C.23c</t>
  </si>
  <si>
    <t>C.2399</t>
  </si>
  <si>
    <t>C.24</t>
  </si>
  <si>
    <t>Asked only if C.23=a or c</t>
  </si>
  <si>
    <t>C.24a</t>
  </si>
  <si>
    <t>C.24b</t>
  </si>
  <si>
    <t>C.24c</t>
  </si>
  <si>
    <t>C.2499</t>
  </si>
</sst>
</file>

<file path=xl/styles.xml><?xml version="1.0" encoding="utf-8"?>
<styleSheet xmlns="http://schemas.openxmlformats.org/spreadsheetml/2006/main" xmlns:mc="http://schemas.openxmlformats.org/markup-compatibility/2006" xmlns:x14ac="http://schemas.microsoft.com/office/spreadsheetml/2009/9/ac" mc:Ignorable="x14ac">
  <fonts count="53">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b/>
      <sz val="12"/>
      <color indexed="8"/>
      <name val="Calibri"/>
      <family val="2"/>
    </font>
    <font>
      <b/>
      <sz val="12"/>
      <color rgb="FF000000"/>
      <name val="Calibri"/>
      <family val="2"/>
      <scheme val="minor"/>
    </font>
    <font>
      <b/>
      <sz val="12"/>
      <color indexed="8"/>
      <name val="Calibri (Body)_x0000_"/>
    </font>
    <font>
      <b/>
      <sz val="26"/>
      <color theme="0"/>
      <name val="Calibri"/>
      <family val="2"/>
      <scheme val="minor"/>
    </font>
    <font>
      <sz val="26"/>
      <color theme="0"/>
      <name val="Calibri"/>
      <family val="2"/>
      <scheme val="minor"/>
    </font>
    <font>
      <sz val="18"/>
      <color rgb="FFFFFFFF"/>
      <name val="Calibri"/>
      <family val="2"/>
      <scheme val="minor"/>
    </font>
    <font>
      <b/>
      <sz val="12"/>
      <color rgb="FFFFFFFF"/>
      <name val="Calibri"/>
      <family val="2"/>
      <scheme val="minor"/>
    </font>
    <font>
      <sz val="12"/>
      <color rgb="FF000000"/>
      <name val="Calibri"/>
      <family val="2"/>
      <scheme val="minor"/>
    </font>
    <font>
      <sz val="26"/>
      <color rgb="FFFFFFFF"/>
      <name val="Calibri"/>
      <family val="2"/>
      <scheme val="minor"/>
    </font>
    <font>
      <b/>
      <sz val="26"/>
      <color rgb="FFFFFFFF"/>
      <name val="Calibri"/>
      <family val="2"/>
      <scheme val="minor"/>
    </font>
    <font>
      <b/>
      <sz val="12"/>
      <color theme="1"/>
      <name val="Calibri (Body)"/>
    </font>
    <font>
      <b/>
      <sz val="12"/>
      <color indexed="8"/>
      <name val="Calibri (Body)"/>
    </font>
    <font>
      <sz val="12"/>
      <color theme="1"/>
      <name val="Calibri (Body)"/>
    </font>
    <font>
      <sz val="12"/>
      <name val="Calibri"/>
      <family val="2"/>
      <scheme val="minor"/>
    </font>
    <font>
      <b/>
      <u/>
      <sz val="12"/>
      <color theme="1"/>
      <name val="Calibri (Body)"/>
    </font>
    <font>
      <b/>
      <sz val="16"/>
      <color theme="0"/>
      <name val="Calibri"/>
      <family val="2"/>
      <scheme val="minor"/>
    </font>
    <font>
      <sz val="12"/>
      <color theme="0"/>
      <name val="Calibri (Body)"/>
    </font>
    <font>
      <sz val="11"/>
      <color indexed="8"/>
      <name val="Calibri"/>
      <family val="2"/>
      <scheme val="minor"/>
    </font>
    <font>
      <sz val="8"/>
      <name val="Calibri"/>
      <family val="2"/>
      <scheme val="minor"/>
    </font>
    <font>
      <b/>
      <strike/>
      <sz val="12"/>
      <color theme="1"/>
      <name val="Calibri"/>
      <family val="2"/>
      <scheme val="minor"/>
    </font>
    <font>
      <b/>
      <sz val="12"/>
      <color rgb="FFFF0000"/>
      <name val="Calibri"/>
      <family val="2"/>
      <scheme val="minor"/>
    </font>
    <font>
      <strike/>
      <sz val="12"/>
      <color theme="1"/>
      <name val="Calibri"/>
      <family val="2"/>
      <scheme val="minor"/>
    </font>
    <font>
      <b/>
      <sz val="12"/>
      <color theme="3"/>
      <name val="Calibri"/>
      <family val="2"/>
      <scheme val="minor"/>
    </font>
    <font>
      <b/>
      <sz val="10"/>
      <color theme="0"/>
      <name val="Calibri"/>
      <family val="2"/>
      <scheme val="minor"/>
    </font>
    <font>
      <b/>
      <sz val="8"/>
      <color theme="0"/>
      <name val="Calibri"/>
      <family val="2"/>
      <scheme val="minor"/>
    </font>
    <font>
      <sz val="8"/>
      <color theme="0"/>
      <name val="Calibri"/>
      <family val="2"/>
      <scheme val="minor"/>
    </font>
    <font>
      <sz val="8"/>
      <color theme="1"/>
      <name val="Calibri"/>
      <family val="2"/>
      <scheme val="minor"/>
    </font>
    <font>
      <b/>
      <sz val="10"/>
      <color theme="0"/>
      <name val="Calibri (Body)"/>
    </font>
    <font>
      <sz val="8"/>
      <color theme="0"/>
      <name val="Calibri (Body)"/>
    </font>
    <font>
      <b/>
      <sz val="12"/>
      <color rgb="FFFF3A21"/>
      <name val="Calibri"/>
      <family val="2"/>
      <scheme val="minor"/>
    </font>
    <font>
      <b/>
      <sz val="12"/>
      <color rgb="FFC00000"/>
      <name val="Calibri"/>
      <family val="2"/>
      <scheme val="minor"/>
    </font>
    <font>
      <sz val="12"/>
      <color rgb="FFC00000"/>
      <name val="Calibri"/>
      <family val="2"/>
      <scheme val="minor"/>
    </font>
    <font>
      <sz val="10"/>
      <color theme="0"/>
      <name val="Calibri (Body)"/>
    </font>
    <font>
      <b/>
      <sz val="8"/>
      <color rgb="FFFFFFFF"/>
      <name val="Calibri"/>
      <family val="2"/>
      <scheme val="minor"/>
    </font>
    <font>
      <b/>
      <sz val="10"/>
      <color rgb="FFFFFFFF"/>
      <name val="Calibri (Body)"/>
    </font>
    <font>
      <u/>
      <sz val="12"/>
      <color theme="1"/>
      <name val="Calibri (Body)"/>
    </font>
    <font>
      <sz val="10"/>
      <color theme="1"/>
      <name val="Calibri"/>
      <family val="2"/>
      <scheme val="minor"/>
    </font>
    <font>
      <b/>
      <sz val="12"/>
      <color theme="0"/>
      <name val="Calibri (Body)"/>
    </font>
    <font>
      <b/>
      <sz val="8"/>
      <color theme="0"/>
      <name val="Calibri (Body)"/>
    </font>
    <font>
      <sz val="12"/>
      <color rgb="FFC00000"/>
      <name val="Calibri (Body)"/>
    </font>
    <font>
      <b/>
      <sz val="24"/>
      <color theme="0"/>
      <name val="Calibri"/>
      <family val="2"/>
      <scheme val="minor"/>
    </font>
    <font>
      <b/>
      <sz val="22"/>
      <color theme="0"/>
      <name val="Calibri"/>
      <family val="2"/>
      <scheme val="minor"/>
    </font>
    <font>
      <b/>
      <sz val="18"/>
      <color theme="0"/>
      <name val="Calibri"/>
      <family val="2"/>
      <scheme val="minor"/>
    </font>
    <font>
      <b/>
      <sz val="12"/>
      <name val="Calibri"/>
      <family val="2"/>
      <scheme val="minor"/>
    </font>
    <font>
      <b/>
      <sz val="14"/>
      <color theme="1"/>
      <name val="Calibri"/>
      <family val="2"/>
      <scheme val="minor"/>
    </font>
    <font>
      <b/>
      <sz val="14"/>
      <color theme="0"/>
      <name val="Calibri"/>
      <family val="2"/>
      <scheme val="minor"/>
    </font>
    <font>
      <sz val="14"/>
      <color theme="1"/>
      <name val="Calibri"/>
      <family val="2"/>
      <scheme val="minor"/>
    </font>
    <font>
      <sz val="14"/>
      <color theme="0"/>
      <name val="Calibri"/>
      <family val="2"/>
      <scheme val="minor"/>
    </font>
    <font>
      <b/>
      <sz val="11"/>
      <color theme="0"/>
      <name val="Calibri"/>
      <family val="2"/>
      <scheme val="minor"/>
    </font>
  </fonts>
  <fills count="49">
    <fill>
      <patternFill patternType="none"/>
    </fill>
    <fill>
      <patternFill patternType="gray125"/>
    </fill>
    <fill>
      <patternFill patternType="solid">
        <fgColor theme="0"/>
        <bgColor indexed="64"/>
      </patternFill>
    </fill>
    <fill>
      <patternFill patternType="solid">
        <fgColor rgb="FFF7323F"/>
        <bgColor indexed="64"/>
      </patternFill>
    </fill>
    <fill>
      <patternFill patternType="solid">
        <fgColor theme="0" tint="-0.499984740745262"/>
        <bgColor indexed="64"/>
      </patternFill>
    </fill>
    <fill>
      <patternFill patternType="solid">
        <fgColor theme="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rgb="FF000000"/>
      </patternFill>
    </fill>
    <fill>
      <patternFill patternType="solid">
        <fgColor rgb="FF19486A"/>
        <bgColor indexed="64"/>
      </patternFill>
    </fill>
    <fill>
      <patternFill patternType="solid">
        <fgColor rgb="FF4C9F38"/>
        <bgColor indexed="64"/>
      </patternFill>
    </fill>
    <fill>
      <patternFill patternType="solid">
        <fgColor rgb="FF26BDE2"/>
        <bgColor indexed="64"/>
      </patternFill>
    </fill>
    <fill>
      <patternFill patternType="solid">
        <fgColor rgb="FFDDA63A"/>
        <bgColor indexed="64"/>
      </patternFill>
    </fill>
    <fill>
      <patternFill patternType="solid">
        <fgColor rgb="FFFF3A21"/>
        <bgColor indexed="64"/>
      </patternFill>
    </fill>
    <fill>
      <patternFill patternType="solid">
        <fgColor rgb="FF00689D"/>
        <bgColor indexed="64"/>
      </patternFill>
    </fill>
    <fill>
      <patternFill patternType="solid">
        <fgColor rgb="FFFD6925"/>
        <bgColor indexed="64"/>
      </patternFill>
    </fill>
    <fill>
      <patternFill patternType="solid">
        <fgColor rgb="FFA21942"/>
        <bgColor indexed="64"/>
      </patternFill>
    </fill>
    <fill>
      <patternFill patternType="solid">
        <fgColor rgb="FFFD9D24"/>
        <bgColor indexed="64"/>
      </patternFill>
    </fill>
    <fill>
      <patternFill patternType="solid">
        <fgColor rgb="FF3F7E44"/>
        <bgColor indexed="64"/>
      </patternFill>
    </fill>
    <fill>
      <patternFill patternType="solid">
        <fgColor rgb="FF70AD47"/>
        <bgColor rgb="FF000000"/>
      </patternFill>
    </fill>
    <fill>
      <patternFill patternType="solid">
        <fgColor rgb="FFD9D9D9"/>
        <bgColor rgb="FF000000"/>
      </patternFill>
    </fill>
    <fill>
      <patternFill patternType="solid">
        <fgColor rgb="FFF2F2F2"/>
        <bgColor rgb="FF000000"/>
      </patternFill>
    </fill>
    <fill>
      <patternFill patternType="solid">
        <fgColor rgb="FF00689D"/>
        <bgColor rgb="FF000000"/>
      </patternFill>
    </fill>
    <fill>
      <patternFill patternType="solid">
        <fgColor rgb="FF19486A"/>
        <bgColor rgb="FF000000"/>
      </patternFill>
    </fill>
    <fill>
      <patternFill patternType="solid">
        <fgColor rgb="FF3F7E44"/>
        <bgColor rgb="FF000000"/>
      </patternFill>
    </fill>
    <fill>
      <patternFill patternType="solid">
        <fgColor theme="0" tint="-0.499984740745262"/>
        <bgColor rgb="FF000000"/>
      </patternFill>
    </fill>
    <fill>
      <patternFill patternType="solid">
        <fgColor rgb="FFA21942"/>
        <bgColor rgb="FF000000"/>
      </patternFill>
    </fill>
    <fill>
      <patternFill patternType="solid">
        <fgColor theme="0" tint="-0.14999847407452621"/>
        <bgColor rgb="FF000000"/>
      </patternFill>
    </fill>
    <fill>
      <patternFill patternType="solid">
        <fgColor rgb="FFDDA63A"/>
        <bgColor rgb="FF000000"/>
      </patternFill>
    </fill>
    <fill>
      <patternFill patternType="solid">
        <fgColor rgb="FF26BDE2"/>
        <bgColor rgb="FF000000"/>
      </patternFill>
    </fill>
    <fill>
      <patternFill patternType="solid">
        <fgColor rgb="FF4C9F38"/>
        <bgColor rgb="FF000000"/>
      </patternFill>
    </fill>
    <fill>
      <patternFill patternType="solid">
        <fgColor rgb="FFFD9D24"/>
        <bgColor rgb="FF000000"/>
      </patternFill>
    </fill>
    <fill>
      <patternFill patternType="solid">
        <fgColor theme="0" tint="-0.249977111117893"/>
        <bgColor indexed="64"/>
      </patternFill>
    </fill>
    <fill>
      <patternFill patternType="solid">
        <fgColor theme="2" tint="-0.749992370372631"/>
        <bgColor indexed="64"/>
      </patternFill>
    </fill>
    <fill>
      <patternFill patternType="solid">
        <fgColor rgb="FFFFFF00"/>
        <bgColor indexed="64"/>
      </patternFill>
    </fill>
    <fill>
      <patternFill patternType="solid">
        <fgColor rgb="FF56C02B"/>
        <bgColor rgb="FF000000"/>
      </patternFill>
    </fill>
    <fill>
      <patternFill patternType="solid">
        <fgColor rgb="FF56C02B"/>
        <bgColor indexed="64"/>
      </patternFill>
    </fill>
    <fill>
      <patternFill patternType="solid">
        <fgColor rgb="FF786964"/>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5"/>
        <bgColor indexed="64"/>
      </patternFill>
    </fill>
    <fill>
      <patternFill patternType="solid">
        <fgColor theme="7"/>
        <bgColor indexed="64"/>
      </patternFill>
    </fill>
    <fill>
      <patternFill patternType="solid">
        <fgColor theme="9" tint="0.59999389629810485"/>
        <bgColor indexed="64"/>
      </patternFill>
    </fill>
    <fill>
      <patternFill patternType="solid">
        <fgColor rgb="FFFF7E79"/>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D9D9D9"/>
        <bgColor indexed="64"/>
      </patternFill>
    </fill>
    <fill>
      <patternFill patternType="solid">
        <fgColor theme="2" tint="-9.9978637043366805E-2"/>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rgb="FFFFFFFF"/>
      </left>
      <right style="thin">
        <color rgb="FFFFFFFF"/>
      </right>
      <top style="thin">
        <color rgb="FFFFFFFF"/>
      </top>
      <bottom style="thin">
        <color rgb="FFFFFFFF"/>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right style="thin">
        <color rgb="FFFFFFFF"/>
      </right>
      <top/>
      <bottom style="thin">
        <color rgb="FFFFFFFF"/>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rgb="FFFFFFFF"/>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top style="thin">
        <color theme="0"/>
      </top>
      <bottom style="thin">
        <color rgb="FFFFFFFF"/>
      </bottom>
      <diagonal/>
    </border>
    <border>
      <left style="thin">
        <color theme="0"/>
      </left>
      <right style="thin">
        <color theme="0"/>
      </right>
      <top style="thin">
        <color theme="0"/>
      </top>
      <bottom style="thin">
        <color indexed="64"/>
      </bottom>
      <diagonal/>
    </border>
  </borders>
  <cellStyleXfs count="2">
    <xf numFmtId="0" fontId="0" fillId="0" borderId="0"/>
    <xf numFmtId="0" fontId="21" fillId="0" borderId="0">
      <alignment wrapText="1"/>
    </xf>
  </cellStyleXfs>
  <cellXfs count="455">
    <xf numFmtId="0" fontId="0" fillId="0" borderId="0" xfId="0"/>
    <xf numFmtId="0" fontId="0" fillId="2" borderId="0" xfId="0" applyFill="1" applyAlignment="1">
      <alignment vertical="top"/>
    </xf>
    <xf numFmtId="0" fontId="1" fillId="2" borderId="0" xfId="0" applyFont="1" applyFill="1" applyAlignment="1">
      <alignment vertical="top"/>
    </xf>
    <xf numFmtId="0" fontId="1" fillId="3" borderId="0" xfId="0" applyFont="1" applyFill="1" applyAlignment="1">
      <alignment vertical="top"/>
    </xf>
    <xf numFmtId="0" fontId="0" fillId="0" borderId="0" xfId="0" applyAlignment="1">
      <alignment vertical="top"/>
    </xf>
    <xf numFmtId="0" fontId="1" fillId="4" borderId="1" xfId="0" applyFont="1" applyFill="1" applyBorder="1" applyAlignment="1">
      <alignment vertical="top"/>
    </xf>
    <xf numFmtId="0" fontId="2" fillId="5" borderId="1" xfId="0" applyFont="1" applyFill="1" applyBorder="1" applyAlignment="1">
      <alignment vertical="top"/>
    </xf>
    <xf numFmtId="0" fontId="1" fillId="5" borderId="1" xfId="0" applyFont="1" applyFill="1" applyBorder="1" applyAlignment="1">
      <alignment vertical="top"/>
    </xf>
    <xf numFmtId="0" fontId="1" fillId="5" borderId="1" xfId="0" applyFont="1" applyFill="1" applyBorder="1" applyAlignment="1">
      <alignment horizontal="center" vertical="top"/>
    </xf>
    <xf numFmtId="0" fontId="2" fillId="6" borderId="1" xfId="0" applyFont="1" applyFill="1" applyBorder="1" applyAlignment="1">
      <alignment horizontal="center" vertical="top"/>
    </xf>
    <xf numFmtId="0" fontId="0" fillId="6" borderId="1" xfId="0" applyFill="1" applyBorder="1" applyAlignment="1">
      <alignment vertical="top"/>
    </xf>
    <xf numFmtId="0" fontId="2" fillId="6" borderId="1" xfId="0" applyFont="1" applyFill="1" applyBorder="1" applyAlignment="1">
      <alignment vertical="top"/>
    </xf>
    <xf numFmtId="0" fontId="0" fillId="7" borderId="1" xfId="0" applyFill="1" applyBorder="1" applyAlignment="1">
      <alignment vertical="top"/>
    </xf>
    <xf numFmtId="0" fontId="0" fillId="7" borderId="1" xfId="0" applyFill="1" applyBorder="1"/>
    <xf numFmtId="0" fontId="0" fillId="7" borderId="1" xfId="0" applyFill="1" applyBorder="1" applyAlignment="1">
      <alignment horizontal="center" vertical="top"/>
    </xf>
    <xf numFmtId="0" fontId="0" fillId="7" borderId="1" xfId="0" applyFill="1" applyBorder="1" applyAlignment="1">
      <alignment vertical="top" wrapText="1"/>
    </xf>
    <xf numFmtId="0" fontId="0" fillId="6" borderId="1" xfId="0" applyFill="1" applyBorder="1" applyAlignment="1">
      <alignment horizontal="center" vertical="top"/>
    </xf>
    <xf numFmtId="0" fontId="0" fillId="6" borderId="1" xfId="0" applyFill="1" applyBorder="1" applyAlignment="1">
      <alignment vertical="top" wrapText="1"/>
    </xf>
    <xf numFmtId="0" fontId="1" fillId="7" borderId="1" xfId="0" applyFont="1" applyFill="1" applyBorder="1" applyAlignment="1">
      <alignment horizontal="center" vertical="top"/>
    </xf>
    <xf numFmtId="0" fontId="2" fillId="7" borderId="1" xfId="0" applyFont="1" applyFill="1" applyBorder="1" applyAlignment="1">
      <alignment vertical="top"/>
    </xf>
    <xf numFmtId="0" fontId="5" fillId="8" borderId="2" xfId="0" applyFont="1" applyFill="1" applyBorder="1" applyAlignment="1">
      <alignment vertical="top" wrapText="1"/>
    </xf>
    <xf numFmtId="0" fontId="1" fillId="7" borderId="1" xfId="0" applyFont="1" applyFill="1" applyBorder="1" applyAlignment="1">
      <alignment vertical="top"/>
    </xf>
    <xf numFmtId="0" fontId="2" fillId="7" borderId="1" xfId="0" applyFont="1" applyFill="1" applyBorder="1" applyAlignment="1">
      <alignment vertical="top" wrapText="1"/>
    </xf>
    <xf numFmtId="2" fontId="0" fillId="7" borderId="1" xfId="0" applyNumberFormat="1" applyFill="1" applyBorder="1" applyAlignment="1">
      <alignment vertical="top"/>
    </xf>
    <xf numFmtId="0" fontId="0" fillId="7" borderId="0" xfId="0" applyFill="1" applyAlignment="1">
      <alignment vertical="top"/>
    </xf>
    <xf numFmtId="2" fontId="2" fillId="7" borderId="1" xfId="0" applyNumberFormat="1" applyFont="1" applyFill="1" applyBorder="1" applyAlignment="1">
      <alignment vertical="top"/>
    </xf>
    <xf numFmtId="0" fontId="2" fillId="6" borderId="1" xfId="0" applyFont="1" applyFill="1" applyBorder="1" applyAlignment="1">
      <alignment vertical="top" wrapText="1"/>
    </xf>
    <xf numFmtId="0" fontId="1" fillId="6" borderId="1" xfId="0" applyFont="1" applyFill="1" applyBorder="1" applyAlignment="1">
      <alignment vertical="top"/>
    </xf>
    <xf numFmtId="0" fontId="10" fillId="19" borderId="2" xfId="0" applyFont="1" applyFill="1" applyBorder="1" applyAlignment="1">
      <alignment horizontal="center" vertical="top"/>
    </xf>
    <xf numFmtId="0" fontId="11" fillId="20" borderId="6" xfId="0" applyFont="1" applyFill="1" applyBorder="1" applyAlignment="1">
      <alignment vertical="top" wrapText="1"/>
    </xf>
    <xf numFmtId="0" fontId="10" fillId="20" borderId="6" xfId="0" applyFont="1" applyFill="1" applyBorder="1" applyAlignment="1">
      <alignment vertical="top"/>
    </xf>
    <xf numFmtId="0" fontId="11" fillId="21" borderId="7" xfId="0" applyFont="1" applyFill="1" applyBorder="1" applyAlignment="1">
      <alignment vertical="top"/>
    </xf>
    <xf numFmtId="0" fontId="11" fillId="21" borderId="8" xfId="0" applyFont="1" applyFill="1" applyBorder="1" applyAlignment="1">
      <alignment vertical="top"/>
    </xf>
    <xf numFmtId="2" fontId="11" fillId="21" borderId="8" xfId="0" applyNumberFormat="1" applyFont="1" applyFill="1" applyBorder="1" applyAlignment="1">
      <alignment vertical="top"/>
    </xf>
    <xf numFmtId="0" fontId="10" fillId="21" borderId="8" xfId="0" applyFont="1" applyFill="1" applyBorder="1" applyAlignment="1">
      <alignment vertical="top"/>
    </xf>
    <xf numFmtId="0" fontId="5" fillId="20" borderId="6" xfId="0" applyFont="1" applyFill="1" applyBorder="1" applyAlignment="1">
      <alignment vertical="top" wrapText="1"/>
    </xf>
    <xf numFmtId="2" fontId="0" fillId="7" borderId="1" xfId="0" applyNumberFormat="1" applyFill="1" applyBorder="1" applyAlignment="1">
      <alignment horizontal="center" vertical="center"/>
    </xf>
    <xf numFmtId="2" fontId="0" fillId="7" borderId="1" xfId="0" applyNumberFormat="1" applyFill="1" applyBorder="1" applyAlignment="1">
      <alignment horizontal="right" vertical="center"/>
    </xf>
    <xf numFmtId="2" fontId="0" fillId="7" borderId="1" xfId="0" applyNumberFormat="1" applyFill="1" applyBorder="1" applyAlignment="1">
      <alignment horizontal="right" vertical="top"/>
    </xf>
    <xf numFmtId="2" fontId="0" fillId="6" borderId="1" xfId="0" applyNumberFormat="1" applyFill="1" applyBorder="1" applyAlignment="1">
      <alignment vertical="top"/>
    </xf>
    <xf numFmtId="0" fontId="0" fillId="7" borderId="3" xfId="0" applyFill="1" applyBorder="1" applyAlignment="1">
      <alignment vertical="top" wrapText="1"/>
    </xf>
    <xf numFmtId="0" fontId="0" fillId="7" borderId="4" xfId="0" applyFill="1" applyBorder="1" applyAlignment="1">
      <alignment vertical="top" wrapText="1"/>
    </xf>
    <xf numFmtId="0" fontId="0" fillId="7" borderId="5" xfId="0" applyFill="1" applyBorder="1" applyAlignment="1">
      <alignment vertical="top" wrapText="1"/>
    </xf>
    <xf numFmtId="2" fontId="0" fillId="7" borderId="1" xfId="0" applyNumberFormat="1" applyFill="1" applyBorder="1" applyAlignment="1">
      <alignment horizontal="center" vertical="top"/>
    </xf>
    <xf numFmtId="0" fontId="1" fillId="4" borderId="0" xfId="0" applyFont="1" applyFill="1" applyAlignment="1">
      <alignment vertical="top"/>
    </xf>
    <xf numFmtId="0" fontId="8" fillId="4" borderId="0" xfId="0" applyFont="1" applyFill="1" applyAlignment="1">
      <alignment vertical="center"/>
    </xf>
    <xf numFmtId="0" fontId="14" fillId="6" borderId="1" xfId="0" applyFont="1" applyFill="1" applyBorder="1" applyAlignment="1">
      <alignment vertical="top"/>
    </xf>
    <xf numFmtId="0" fontId="15" fillId="6" borderId="1" xfId="0" applyFont="1" applyFill="1" applyBorder="1" applyAlignment="1">
      <alignment wrapText="1"/>
    </xf>
    <xf numFmtId="0" fontId="16" fillId="7" borderId="9" xfId="0" applyFont="1" applyFill="1" applyBorder="1"/>
    <xf numFmtId="0" fontId="5" fillId="20" borderId="2" xfId="0" applyFont="1" applyFill="1" applyBorder="1" applyAlignment="1">
      <alignment vertical="top"/>
    </xf>
    <xf numFmtId="0" fontId="14" fillId="6" borderId="1" xfId="0" applyFont="1" applyFill="1" applyBorder="1" applyAlignment="1">
      <alignment wrapText="1"/>
    </xf>
    <xf numFmtId="0" fontId="5" fillId="27" borderId="2" xfId="0" applyFont="1" applyFill="1" applyBorder="1" applyAlignment="1">
      <alignment vertical="top"/>
    </xf>
    <xf numFmtId="0" fontId="16" fillId="7" borderId="1" xfId="0" applyFont="1" applyFill="1" applyBorder="1"/>
    <xf numFmtId="0" fontId="0" fillId="7" borderId="1" xfId="0" applyFill="1" applyBorder="1" applyAlignment="1">
      <alignment wrapText="1"/>
    </xf>
    <xf numFmtId="0" fontId="17" fillId="7" borderId="1" xfId="0" applyFont="1" applyFill="1" applyBorder="1" applyAlignment="1">
      <alignment vertical="top" wrapText="1"/>
    </xf>
    <xf numFmtId="0" fontId="1" fillId="3" borderId="1" xfId="0" applyFont="1" applyFill="1" applyBorder="1" applyAlignment="1">
      <alignment horizontal="center" vertical="top"/>
    </xf>
    <xf numFmtId="0" fontId="5" fillId="20" borderId="2" xfId="0" applyFont="1" applyFill="1" applyBorder="1" applyAlignment="1">
      <alignment vertical="top" wrapText="1"/>
    </xf>
    <xf numFmtId="2" fontId="2" fillId="6" borderId="1" xfId="0" applyNumberFormat="1" applyFont="1" applyFill="1" applyBorder="1" applyAlignment="1">
      <alignment vertical="top"/>
    </xf>
    <xf numFmtId="0" fontId="1" fillId="17" borderId="1" xfId="0" applyFont="1" applyFill="1" applyBorder="1" applyAlignment="1">
      <alignment vertical="top"/>
    </xf>
    <xf numFmtId="0" fontId="1" fillId="17" borderId="1" xfId="0" applyFont="1" applyFill="1" applyBorder="1" applyAlignment="1">
      <alignment vertical="center"/>
    </xf>
    <xf numFmtId="0" fontId="1" fillId="10" borderId="1" xfId="0" applyFont="1" applyFill="1" applyBorder="1" applyAlignment="1">
      <alignment vertical="top"/>
    </xf>
    <xf numFmtId="0" fontId="1" fillId="10" borderId="1" xfId="0" applyFont="1" applyFill="1" applyBorder="1" applyAlignment="1">
      <alignment vertical="center"/>
    </xf>
    <xf numFmtId="0" fontId="1" fillId="11" borderId="1" xfId="0" applyFont="1" applyFill="1" applyBorder="1" applyAlignment="1">
      <alignment vertical="top"/>
    </xf>
    <xf numFmtId="0" fontId="1" fillId="11" borderId="1" xfId="0" applyFont="1" applyFill="1" applyBorder="1" applyAlignment="1">
      <alignment vertical="center"/>
    </xf>
    <xf numFmtId="0" fontId="1" fillId="12" borderId="1" xfId="0" applyFont="1" applyFill="1" applyBorder="1" applyAlignment="1">
      <alignment vertical="top"/>
    </xf>
    <xf numFmtId="0" fontId="1" fillId="12" borderId="1" xfId="0" applyFont="1" applyFill="1" applyBorder="1" applyAlignment="1">
      <alignment vertical="center"/>
    </xf>
    <xf numFmtId="0" fontId="1" fillId="14" borderId="1" xfId="0" applyFont="1" applyFill="1" applyBorder="1" applyAlignment="1">
      <alignment vertical="top"/>
    </xf>
    <xf numFmtId="0" fontId="1" fillId="14" borderId="1" xfId="0" applyFont="1" applyFill="1" applyBorder="1" applyAlignment="1">
      <alignment vertical="center"/>
    </xf>
    <xf numFmtId="0" fontId="1" fillId="13" borderId="1" xfId="0" applyFont="1" applyFill="1" applyBorder="1" applyAlignment="1">
      <alignment vertical="top"/>
    </xf>
    <xf numFmtId="0" fontId="1" fillId="13" borderId="1" xfId="0" applyFont="1" applyFill="1" applyBorder="1" applyAlignment="1">
      <alignment vertical="center"/>
    </xf>
    <xf numFmtId="0" fontId="1" fillId="16" borderId="1" xfId="0" applyFont="1" applyFill="1" applyBorder="1" applyAlignment="1">
      <alignment vertical="top"/>
    </xf>
    <xf numFmtId="0" fontId="1" fillId="15" borderId="0" xfId="0" applyFont="1" applyFill="1" applyAlignment="1">
      <alignment vertical="top"/>
    </xf>
    <xf numFmtId="0" fontId="1" fillId="15" borderId="1" xfId="0" applyFont="1" applyFill="1" applyBorder="1" applyAlignment="1">
      <alignment vertical="top"/>
    </xf>
    <xf numFmtId="0" fontId="1" fillId="15" borderId="1" xfId="0" applyFont="1" applyFill="1" applyBorder="1" applyAlignment="1">
      <alignment vertical="center"/>
    </xf>
    <xf numFmtId="0" fontId="1" fillId="18" borderId="1" xfId="0" applyFont="1" applyFill="1" applyBorder="1" applyAlignment="1">
      <alignment vertical="top"/>
    </xf>
    <xf numFmtId="0" fontId="1" fillId="9" borderId="1" xfId="0" applyFont="1" applyFill="1" applyBorder="1" applyAlignment="1">
      <alignment vertical="top"/>
    </xf>
    <xf numFmtId="0" fontId="1" fillId="9" borderId="1" xfId="0" applyFont="1" applyFill="1" applyBorder="1" applyAlignment="1">
      <alignment vertical="center"/>
    </xf>
    <xf numFmtId="0" fontId="19" fillId="9" borderId="1" xfId="0" applyFont="1" applyFill="1" applyBorder="1" applyAlignment="1">
      <alignment vertical="center"/>
    </xf>
    <xf numFmtId="0" fontId="19" fillId="18" borderId="1" xfId="0" applyFont="1" applyFill="1" applyBorder="1" applyAlignment="1">
      <alignment vertical="center"/>
    </xf>
    <xf numFmtId="0" fontId="19" fillId="15" borderId="1" xfId="0" applyFont="1" applyFill="1" applyBorder="1" applyAlignment="1">
      <alignment vertical="center"/>
    </xf>
    <xf numFmtId="0" fontId="19" fillId="16" borderId="1" xfId="0" applyFont="1" applyFill="1" applyBorder="1" applyAlignment="1">
      <alignment vertical="center"/>
    </xf>
    <xf numFmtId="0" fontId="0" fillId="6" borderId="1" xfId="0" quotePrefix="1" applyFill="1" applyBorder="1" applyAlignment="1">
      <alignment vertical="top" wrapText="1"/>
    </xf>
    <xf numFmtId="0" fontId="1" fillId="12" borderId="1" xfId="0" applyFont="1" applyFill="1" applyBorder="1" applyAlignment="1">
      <alignment vertical="top" wrapText="1"/>
    </xf>
    <xf numFmtId="0" fontId="1" fillId="15" borderId="1" xfId="0" applyFont="1" applyFill="1" applyBorder="1" applyAlignment="1">
      <alignment horizontal="left" vertical="center"/>
    </xf>
    <xf numFmtId="0" fontId="1" fillId="18" borderId="1" xfId="0" applyFont="1" applyFill="1" applyBorder="1" applyAlignment="1">
      <alignment vertical="center" wrapText="1"/>
    </xf>
    <xf numFmtId="0" fontId="0" fillId="7" borderId="3" xfId="0" applyFill="1" applyBorder="1" applyAlignment="1">
      <alignment vertical="top"/>
    </xf>
    <xf numFmtId="0" fontId="1" fillId="6" borderId="5" xfId="0" applyFont="1" applyFill="1" applyBorder="1" applyAlignment="1">
      <alignment vertical="top"/>
    </xf>
    <xf numFmtId="0" fontId="0" fillId="7" borderId="1" xfId="0" applyFill="1" applyBorder="1" applyAlignment="1">
      <alignment vertical="center" wrapText="1"/>
    </xf>
    <xf numFmtId="0" fontId="0" fillId="7" borderId="1" xfId="0" applyFill="1" applyBorder="1" applyAlignment="1">
      <alignment vertical="center"/>
    </xf>
    <xf numFmtId="0" fontId="3" fillId="17" borderId="1" xfId="0" applyFont="1" applyFill="1" applyBorder="1" applyAlignment="1">
      <alignment vertical="center"/>
    </xf>
    <xf numFmtId="0" fontId="0" fillId="6" borderId="1" xfId="0" applyFill="1" applyBorder="1" applyAlignment="1">
      <alignment vertical="center"/>
    </xf>
    <xf numFmtId="0" fontId="3" fillId="13" borderId="1" xfId="0" applyFont="1" applyFill="1" applyBorder="1" applyAlignment="1">
      <alignment vertical="center"/>
    </xf>
    <xf numFmtId="0" fontId="1" fillId="9" borderId="1" xfId="0" applyFont="1" applyFill="1" applyBorder="1" applyAlignment="1">
      <alignment horizontal="left" vertical="top"/>
    </xf>
    <xf numFmtId="0" fontId="1" fillId="23" borderId="6" xfId="0" applyFont="1" applyFill="1" applyBorder="1" applyAlignment="1">
      <alignment horizontal="left" vertical="top"/>
    </xf>
    <xf numFmtId="0" fontId="11" fillId="21" borderId="8" xfId="0" applyFont="1" applyFill="1" applyBorder="1" applyAlignment="1">
      <alignment horizontal="left" vertical="top"/>
    </xf>
    <xf numFmtId="0" fontId="0" fillId="7" borderId="1" xfId="0" applyFill="1" applyBorder="1" applyAlignment="1">
      <alignment horizontal="left" vertical="top"/>
    </xf>
    <xf numFmtId="0" fontId="1" fillId="33" borderId="1" xfId="0" applyFont="1" applyFill="1" applyBorder="1" applyAlignment="1">
      <alignment vertical="top"/>
    </xf>
    <xf numFmtId="0" fontId="3" fillId="33" borderId="1" xfId="0" applyFont="1" applyFill="1" applyBorder="1" applyAlignment="1">
      <alignment vertical="top"/>
    </xf>
    <xf numFmtId="0" fontId="1" fillId="33" borderId="1" xfId="0" applyFont="1" applyFill="1" applyBorder="1" applyAlignment="1">
      <alignment horizontal="center" vertical="top"/>
    </xf>
    <xf numFmtId="49" fontId="1" fillId="2" borderId="0" xfId="0" applyNumberFormat="1" applyFont="1" applyFill="1" applyAlignment="1">
      <alignment vertical="top"/>
    </xf>
    <xf numFmtId="49" fontId="0" fillId="0" borderId="0" xfId="0" applyNumberFormat="1" applyAlignment="1">
      <alignment vertical="top"/>
    </xf>
    <xf numFmtId="49" fontId="1" fillId="4" borderId="1" xfId="0" applyNumberFormat="1" applyFont="1" applyFill="1" applyBorder="1" applyAlignment="1">
      <alignment vertical="top"/>
    </xf>
    <xf numFmtId="49" fontId="0" fillId="7" borderId="1" xfId="0" applyNumberFormat="1" applyFill="1" applyBorder="1" applyAlignment="1">
      <alignment vertical="top"/>
    </xf>
    <xf numFmtId="49" fontId="1" fillId="17" borderId="1" xfId="0" applyNumberFormat="1" applyFont="1" applyFill="1" applyBorder="1" applyAlignment="1">
      <alignment vertical="top"/>
    </xf>
    <xf numFmtId="0" fontId="14" fillId="6" borderId="1" xfId="0" applyFont="1" applyFill="1" applyBorder="1" applyAlignment="1">
      <alignment vertical="top" wrapText="1"/>
    </xf>
    <xf numFmtId="49" fontId="16" fillId="7" borderId="1" xfId="0" applyNumberFormat="1" applyFont="1" applyFill="1" applyBorder="1"/>
    <xf numFmtId="0" fontId="0" fillId="6" borderId="9" xfId="0" applyFill="1" applyBorder="1" applyAlignment="1">
      <alignment vertical="top"/>
    </xf>
    <xf numFmtId="2" fontId="0" fillId="7" borderId="9" xfId="0" applyNumberFormat="1" applyFill="1" applyBorder="1" applyAlignment="1">
      <alignment vertical="top"/>
    </xf>
    <xf numFmtId="2" fontId="0" fillId="6" borderId="9" xfId="0" applyNumberFormat="1" applyFill="1" applyBorder="1" applyAlignment="1">
      <alignment vertical="top"/>
    </xf>
    <xf numFmtId="0" fontId="15" fillId="6" borderId="1" xfId="0" applyFont="1" applyFill="1" applyBorder="1" applyAlignment="1">
      <alignment vertical="top"/>
    </xf>
    <xf numFmtId="49" fontId="1" fillId="17" borderId="1" xfId="0" applyNumberFormat="1" applyFont="1" applyFill="1" applyBorder="1" applyAlignment="1">
      <alignment horizontal="left" vertical="top"/>
    </xf>
    <xf numFmtId="0" fontId="1" fillId="9" borderId="1" xfId="0" applyFont="1" applyFill="1" applyBorder="1" applyAlignment="1">
      <alignment horizontal="left" vertical="center"/>
    </xf>
    <xf numFmtId="0" fontId="1" fillId="23" borderId="6" xfId="0" applyFont="1" applyFill="1" applyBorder="1" applyAlignment="1">
      <alignment vertical="center"/>
    </xf>
    <xf numFmtId="49" fontId="1" fillId="23" borderId="6" xfId="0" applyNumberFormat="1" applyFont="1" applyFill="1" applyBorder="1" applyAlignment="1">
      <alignment horizontal="left" vertical="top"/>
    </xf>
    <xf numFmtId="0" fontId="16" fillId="7" borderId="1" xfId="0" applyFont="1" applyFill="1" applyBorder="1" applyAlignment="1">
      <alignment horizontal="left"/>
    </xf>
    <xf numFmtId="0" fontId="1" fillId="13" borderId="1" xfId="0" applyFont="1" applyFill="1" applyBorder="1" applyAlignment="1">
      <alignment horizontal="left" vertical="top"/>
    </xf>
    <xf numFmtId="49" fontId="1" fillId="13" borderId="1" xfId="0" applyNumberFormat="1" applyFont="1" applyFill="1" applyBorder="1" applyAlignment="1">
      <alignment horizontal="left" vertical="top"/>
    </xf>
    <xf numFmtId="0" fontId="11" fillId="27" borderId="2" xfId="0" applyFont="1" applyFill="1" applyBorder="1" applyAlignment="1">
      <alignment vertical="top"/>
    </xf>
    <xf numFmtId="0" fontId="1" fillId="12" borderId="1" xfId="0" applyFont="1" applyFill="1" applyBorder="1" applyAlignment="1">
      <alignment horizontal="left" vertical="top"/>
    </xf>
    <xf numFmtId="0" fontId="1" fillId="11" borderId="1" xfId="0" applyFont="1" applyFill="1" applyBorder="1" applyAlignment="1">
      <alignment horizontal="left" vertical="top"/>
    </xf>
    <xf numFmtId="49" fontId="0" fillId="7" borderId="1" xfId="0" applyNumberFormat="1" applyFill="1" applyBorder="1" applyAlignment="1">
      <alignment horizontal="left" vertical="top"/>
    </xf>
    <xf numFmtId="49" fontId="1" fillId="11" borderId="1" xfId="0" applyNumberFormat="1" applyFont="1" applyFill="1" applyBorder="1" applyAlignment="1">
      <alignment horizontal="left" vertical="top"/>
    </xf>
    <xf numFmtId="0" fontId="1" fillId="2" borderId="0" xfId="0" applyFont="1" applyFill="1" applyAlignment="1">
      <alignment horizontal="left" vertical="top"/>
    </xf>
    <xf numFmtId="0" fontId="0" fillId="0" borderId="0" xfId="0" applyAlignment="1">
      <alignment horizontal="left" vertical="top"/>
    </xf>
    <xf numFmtId="0" fontId="1" fillId="4" borderId="1" xfId="0" applyFont="1" applyFill="1" applyBorder="1" applyAlignment="1">
      <alignment horizontal="left" vertical="top"/>
    </xf>
    <xf numFmtId="0" fontId="1" fillId="14" borderId="1" xfId="0" applyFont="1" applyFill="1" applyBorder="1" applyAlignment="1">
      <alignment horizontal="left" vertical="top"/>
    </xf>
    <xf numFmtId="49" fontId="11" fillId="21" borderId="8" xfId="0" applyNumberFormat="1" applyFont="1" applyFill="1" applyBorder="1" applyAlignment="1">
      <alignment horizontal="left" vertical="top"/>
    </xf>
    <xf numFmtId="49" fontId="1" fillId="14" borderId="1" xfId="0" applyNumberFormat="1" applyFont="1" applyFill="1" applyBorder="1" applyAlignment="1">
      <alignment horizontal="left" vertical="top"/>
    </xf>
    <xf numFmtId="49" fontId="1" fillId="22" borderId="6" xfId="0" applyNumberFormat="1" applyFont="1" applyFill="1" applyBorder="1" applyAlignment="1">
      <alignment horizontal="left" vertical="top"/>
    </xf>
    <xf numFmtId="0" fontId="3" fillId="14" borderId="1" xfId="0" applyFont="1" applyFill="1" applyBorder="1" applyAlignment="1">
      <alignment vertical="center"/>
    </xf>
    <xf numFmtId="0" fontId="1" fillId="15" borderId="1" xfId="0" applyFont="1" applyFill="1" applyBorder="1" applyAlignment="1">
      <alignment horizontal="left" vertical="top"/>
    </xf>
    <xf numFmtId="49" fontId="1" fillId="15" borderId="1" xfId="0" applyNumberFormat="1" applyFont="1" applyFill="1" applyBorder="1" applyAlignment="1">
      <alignment horizontal="left" vertical="top"/>
    </xf>
    <xf numFmtId="0" fontId="1" fillId="18" borderId="1" xfId="0" applyFont="1" applyFill="1" applyBorder="1" applyAlignment="1">
      <alignment horizontal="left" vertical="top"/>
    </xf>
    <xf numFmtId="49" fontId="1" fillId="18" borderId="1" xfId="0" applyNumberFormat="1" applyFont="1" applyFill="1" applyBorder="1" applyAlignment="1">
      <alignment horizontal="left" vertical="top"/>
    </xf>
    <xf numFmtId="0" fontId="3" fillId="18" borderId="1" xfId="0" applyFont="1" applyFill="1" applyBorder="1" applyAlignment="1">
      <alignment vertical="center" wrapText="1"/>
    </xf>
    <xf numFmtId="0" fontId="3" fillId="5" borderId="1" xfId="0" applyFont="1" applyFill="1" applyBorder="1" applyAlignment="1">
      <alignment vertical="center"/>
    </xf>
    <xf numFmtId="0" fontId="1" fillId="5" borderId="1" xfId="0" applyFont="1" applyFill="1" applyBorder="1" applyAlignment="1">
      <alignment horizontal="left" vertical="top"/>
    </xf>
    <xf numFmtId="49" fontId="1" fillId="5" borderId="1" xfId="0" applyNumberFormat="1" applyFont="1" applyFill="1" applyBorder="1" applyAlignment="1">
      <alignment horizontal="left" vertical="top"/>
    </xf>
    <xf numFmtId="0" fontId="1" fillId="16" borderId="1" xfId="0" applyFont="1" applyFill="1" applyBorder="1" applyAlignment="1">
      <alignment horizontal="left" vertical="top"/>
    </xf>
    <xf numFmtId="49" fontId="1" fillId="16" borderId="1" xfId="0" applyNumberFormat="1" applyFont="1" applyFill="1" applyBorder="1" applyAlignment="1">
      <alignment horizontal="left" vertical="top"/>
    </xf>
    <xf numFmtId="0" fontId="23" fillId="6" borderId="1" xfId="0" applyFont="1" applyFill="1" applyBorder="1" applyAlignment="1">
      <alignment vertical="top" wrapText="1"/>
    </xf>
    <xf numFmtId="0" fontId="0" fillId="7" borderId="5" xfId="0" applyFill="1" applyBorder="1" applyAlignment="1">
      <alignment vertical="center" wrapText="1"/>
    </xf>
    <xf numFmtId="0" fontId="1" fillId="36" borderId="1" xfId="0" applyFont="1" applyFill="1" applyBorder="1" applyAlignment="1">
      <alignment vertical="top"/>
    </xf>
    <xf numFmtId="0" fontId="1" fillId="36" borderId="1" xfId="0" applyFont="1" applyFill="1" applyBorder="1" applyAlignment="1">
      <alignment vertical="center"/>
    </xf>
    <xf numFmtId="0" fontId="1" fillId="17" borderId="1" xfId="0" applyFont="1" applyFill="1" applyBorder="1" applyAlignment="1">
      <alignment vertical="top" wrapText="1"/>
    </xf>
    <xf numFmtId="0" fontId="1" fillId="10" borderId="1" xfId="0" applyFont="1" applyFill="1" applyBorder="1" applyAlignment="1">
      <alignment vertical="top" wrapText="1"/>
    </xf>
    <xf numFmtId="0" fontId="1" fillId="11" borderId="1" xfId="0" applyFont="1" applyFill="1" applyBorder="1" applyAlignment="1">
      <alignment vertical="top" wrapText="1"/>
    </xf>
    <xf numFmtId="0" fontId="1" fillId="36" borderId="1" xfId="0" applyFont="1" applyFill="1" applyBorder="1" applyAlignment="1">
      <alignment vertical="top" wrapText="1"/>
    </xf>
    <xf numFmtId="0" fontId="1" fillId="14" borderId="1" xfId="0" applyFont="1" applyFill="1" applyBorder="1" applyAlignment="1">
      <alignment vertical="top" wrapText="1"/>
    </xf>
    <xf numFmtId="0" fontId="1" fillId="13" borderId="1" xfId="0" applyFont="1" applyFill="1" applyBorder="1" applyAlignment="1">
      <alignment vertical="top" wrapText="1"/>
    </xf>
    <xf numFmtId="0" fontId="1" fillId="16" borderId="1" xfId="0" applyFont="1" applyFill="1" applyBorder="1" applyAlignment="1">
      <alignment vertical="top" wrapText="1"/>
    </xf>
    <xf numFmtId="0" fontId="1" fillId="15" borderId="1" xfId="0" applyFont="1" applyFill="1" applyBorder="1" applyAlignment="1">
      <alignment vertical="top" wrapText="1"/>
    </xf>
    <xf numFmtId="0" fontId="1" fillId="18" borderId="1" xfId="0" applyFont="1" applyFill="1" applyBorder="1" applyAlignment="1">
      <alignment vertical="top" wrapText="1"/>
    </xf>
    <xf numFmtId="0" fontId="1" fillId="9" borderId="1" xfId="0" applyFont="1" applyFill="1" applyBorder="1" applyAlignment="1">
      <alignment vertical="top" wrapText="1"/>
    </xf>
    <xf numFmtId="0" fontId="1" fillId="39"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0" fillId="0" borderId="1" xfId="0" applyBorder="1"/>
    <xf numFmtId="0" fontId="1" fillId="2" borderId="1" xfId="0" applyFont="1" applyFill="1" applyBorder="1" applyAlignment="1">
      <alignment vertical="center"/>
    </xf>
    <xf numFmtId="0" fontId="1" fillId="39" borderId="1" xfId="0" applyFont="1" applyFill="1" applyBorder="1" applyAlignment="1">
      <alignment vertical="center"/>
    </xf>
    <xf numFmtId="0" fontId="1" fillId="38" borderId="1" xfId="0" applyFont="1" applyFill="1" applyBorder="1" applyAlignment="1">
      <alignment vertical="center"/>
    </xf>
    <xf numFmtId="0" fontId="26" fillId="40" borderId="1" xfId="0" applyFont="1" applyFill="1" applyBorder="1" applyAlignment="1">
      <alignment vertical="center"/>
    </xf>
    <xf numFmtId="0" fontId="30" fillId="0" borderId="1" xfId="0" applyFont="1" applyBorder="1" applyAlignment="1">
      <alignment wrapText="1"/>
    </xf>
    <xf numFmtId="0" fontId="1" fillId="7" borderId="1" xfId="0" applyFont="1" applyFill="1" applyBorder="1" applyAlignment="1">
      <alignment vertical="top" wrapText="1"/>
    </xf>
    <xf numFmtId="0" fontId="1" fillId="36" borderId="1" xfId="0" applyFont="1" applyFill="1" applyBorder="1" applyAlignment="1">
      <alignment vertical="center" wrapText="1"/>
    </xf>
    <xf numFmtId="0" fontId="33" fillId="34" borderId="1" xfId="0" applyFont="1" applyFill="1" applyBorder="1" applyAlignment="1">
      <alignment horizontal="left" vertical="center"/>
    </xf>
    <xf numFmtId="0" fontId="1" fillId="18" borderId="1" xfId="0" applyFont="1" applyFill="1" applyBorder="1" applyAlignment="1">
      <alignment vertical="center"/>
    </xf>
    <xf numFmtId="0" fontId="35" fillId="6" borderId="1" xfId="0" applyFont="1" applyFill="1" applyBorder="1" applyAlignment="1">
      <alignment vertical="top"/>
    </xf>
    <xf numFmtId="0" fontId="34" fillId="6" borderId="1" xfId="0" applyFont="1" applyFill="1" applyBorder="1" applyAlignment="1">
      <alignment vertical="top"/>
    </xf>
    <xf numFmtId="0" fontId="28" fillId="12" borderId="1" xfId="0" applyFont="1" applyFill="1" applyBorder="1" applyAlignment="1">
      <alignment vertical="top" wrapText="1"/>
    </xf>
    <xf numFmtId="0" fontId="1" fillId="16" borderId="1" xfId="0" applyFont="1" applyFill="1" applyBorder="1" applyAlignment="1">
      <alignment vertical="center"/>
    </xf>
    <xf numFmtId="49" fontId="1" fillId="11" borderId="1" xfId="0" applyNumberFormat="1" applyFont="1" applyFill="1" applyBorder="1" applyAlignment="1">
      <alignment vertical="top"/>
    </xf>
    <xf numFmtId="2" fontId="1" fillId="6" borderId="1" xfId="0" applyNumberFormat="1" applyFont="1" applyFill="1" applyBorder="1" applyAlignment="1">
      <alignment vertical="top"/>
    </xf>
    <xf numFmtId="0" fontId="1" fillId="41" borderId="1" xfId="0" applyFont="1" applyFill="1" applyBorder="1" applyAlignment="1">
      <alignment horizontal="center" vertical="top"/>
    </xf>
    <xf numFmtId="0" fontId="4" fillId="6" borderId="1" xfId="0" applyFont="1" applyFill="1" applyBorder="1" applyAlignment="1">
      <alignment horizontal="left" vertical="top"/>
    </xf>
    <xf numFmtId="0" fontId="4" fillId="6" borderId="1" xfId="0" applyFont="1" applyFill="1" applyBorder="1" applyAlignment="1">
      <alignment vertical="top"/>
    </xf>
    <xf numFmtId="0" fontId="6" fillId="6" borderId="1" xfId="0" applyFont="1" applyFill="1" applyBorder="1" applyAlignment="1">
      <alignment horizontal="left" vertical="top"/>
    </xf>
    <xf numFmtId="0" fontId="6" fillId="6" borderId="1" xfId="0" applyFont="1" applyFill="1" applyBorder="1" applyAlignment="1">
      <alignment vertical="top"/>
    </xf>
    <xf numFmtId="0" fontId="0" fillId="6" borderId="1" xfId="0" applyFill="1" applyBorder="1" applyAlignment="1">
      <alignment horizontal="left" vertical="top" wrapText="1"/>
    </xf>
    <xf numFmtId="0" fontId="6" fillId="6" borderId="1" xfId="0" applyFont="1" applyFill="1" applyBorder="1" applyAlignment="1">
      <alignment vertical="top" wrapText="1"/>
    </xf>
    <xf numFmtId="0" fontId="40" fillId="7" borderId="1" xfId="0" applyFont="1" applyFill="1" applyBorder="1" applyAlignment="1">
      <alignment horizontal="center" vertical="center"/>
    </xf>
    <xf numFmtId="0" fontId="1" fillId="12" borderId="1" xfId="0" applyFont="1" applyFill="1" applyBorder="1" applyAlignment="1">
      <alignment vertical="center" wrapText="1"/>
    </xf>
    <xf numFmtId="0" fontId="0" fillId="20" borderId="6" xfId="0" applyFill="1" applyBorder="1" applyAlignment="1">
      <alignment vertical="top"/>
    </xf>
    <xf numFmtId="0" fontId="34" fillId="34" borderId="1" xfId="0" applyFont="1" applyFill="1" applyBorder="1" applyAlignment="1">
      <alignment vertical="center"/>
    </xf>
    <xf numFmtId="0" fontId="0" fillId="6" borderId="1" xfId="0" applyFill="1" applyBorder="1" applyAlignment="1">
      <alignment vertical="center" wrapText="1"/>
    </xf>
    <xf numFmtId="0" fontId="1" fillId="4" borderId="1" xfId="0" applyFont="1" applyFill="1" applyBorder="1" applyAlignment="1">
      <alignment vertical="center"/>
    </xf>
    <xf numFmtId="0" fontId="1" fillId="15" borderId="1" xfId="0" applyFont="1" applyFill="1" applyBorder="1" applyAlignment="1">
      <alignment horizontal="left" vertical="center" wrapText="1"/>
    </xf>
    <xf numFmtId="0" fontId="0" fillId="0" borderId="1" xfId="0" applyBorder="1" applyAlignment="1">
      <alignment wrapText="1"/>
    </xf>
    <xf numFmtId="0" fontId="1" fillId="36" borderId="1" xfId="0" applyFont="1" applyFill="1" applyBorder="1" applyAlignment="1">
      <alignment horizontal="left" vertical="top"/>
    </xf>
    <xf numFmtId="49" fontId="1" fillId="36" borderId="1" xfId="0" applyNumberFormat="1" applyFont="1" applyFill="1" applyBorder="1" applyAlignment="1">
      <alignment horizontal="left" vertical="top"/>
    </xf>
    <xf numFmtId="0" fontId="3" fillId="36" borderId="1" xfId="0" applyFont="1" applyFill="1" applyBorder="1" applyAlignment="1">
      <alignment vertical="center" wrapText="1"/>
    </xf>
    <xf numFmtId="0" fontId="2" fillId="42" borderId="1" xfId="0" applyFont="1" applyFill="1" applyBorder="1" applyAlignment="1">
      <alignment vertical="top" wrapText="1"/>
    </xf>
    <xf numFmtId="0" fontId="15" fillId="6" borderId="1" xfId="0" applyFont="1" applyFill="1" applyBorder="1" applyAlignment="1">
      <alignment vertical="top" wrapText="1"/>
    </xf>
    <xf numFmtId="0" fontId="15" fillId="42" borderId="1" xfId="0" applyFont="1" applyFill="1" applyBorder="1" applyAlignment="1">
      <alignment vertical="top" wrapText="1"/>
    </xf>
    <xf numFmtId="0" fontId="35" fillId="34" borderId="1" xfId="0" applyFont="1" applyFill="1" applyBorder="1" applyAlignment="1">
      <alignment vertical="top" wrapText="1"/>
    </xf>
    <xf numFmtId="49" fontId="1" fillId="36" borderId="1" xfId="0" applyNumberFormat="1" applyFont="1" applyFill="1" applyBorder="1" applyAlignment="1">
      <alignment vertical="top"/>
    </xf>
    <xf numFmtId="0" fontId="3" fillId="17" borderId="1" xfId="0" applyFont="1" applyFill="1" applyBorder="1" applyAlignment="1">
      <alignment vertical="center" wrapText="1"/>
    </xf>
    <xf numFmtId="0" fontId="1" fillId="17" borderId="1" xfId="0" applyFont="1" applyFill="1" applyBorder="1" applyAlignment="1">
      <alignment horizontal="left" vertical="top"/>
    </xf>
    <xf numFmtId="0" fontId="44" fillId="37" borderId="1" xfId="0" applyFont="1" applyFill="1" applyBorder="1" applyAlignment="1">
      <alignment horizontal="center" vertical="center" wrapText="1"/>
    </xf>
    <xf numFmtId="0" fontId="45" fillId="37" borderId="1" xfId="0" applyFont="1" applyFill="1" applyBorder="1" applyAlignment="1">
      <alignment horizontal="center" vertical="center"/>
    </xf>
    <xf numFmtId="0" fontId="1" fillId="17"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11" borderId="1" xfId="0" applyFont="1" applyFill="1" applyBorder="1" applyAlignment="1">
      <alignment horizontal="center" vertical="center" wrapText="1"/>
    </xf>
    <xf numFmtId="0" fontId="1" fillId="36" borderId="1"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6" borderId="1" xfId="0" applyFont="1" applyFill="1" applyBorder="1" applyAlignment="1">
      <alignment horizontal="center" vertical="center" wrapText="1"/>
    </xf>
    <xf numFmtId="0" fontId="1" fillId="15" borderId="1" xfId="0" applyFont="1" applyFill="1" applyBorder="1" applyAlignment="1">
      <alignment horizontal="center" vertical="center" wrapText="1"/>
    </xf>
    <xf numFmtId="0" fontId="1" fillId="18"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46" fillId="0" borderId="1" xfId="0" applyFont="1" applyBorder="1" applyAlignment="1">
      <alignment horizontal="center" vertical="center"/>
    </xf>
    <xf numFmtId="0" fontId="2" fillId="0" borderId="1" xfId="0" applyFont="1" applyBorder="1" applyAlignment="1">
      <alignment horizontal="center" vertical="center" wrapText="1"/>
    </xf>
    <xf numFmtId="0" fontId="1" fillId="37" borderId="1" xfId="0" applyFont="1" applyFill="1" applyBorder="1" applyAlignment="1">
      <alignment horizontal="center" vertical="center"/>
    </xf>
    <xf numFmtId="0" fontId="1" fillId="0" borderId="1" xfId="0" applyFont="1" applyBorder="1" applyAlignment="1">
      <alignment horizontal="center" vertical="center"/>
    </xf>
    <xf numFmtId="0" fontId="1" fillId="23" borderId="6"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xf>
    <xf numFmtId="0" fontId="41" fillId="17" borderId="1" xfId="0" applyFont="1" applyFill="1" applyBorder="1" applyAlignment="1">
      <alignment horizontal="center" vertical="center" wrapText="1"/>
    </xf>
    <xf numFmtId="0" fontId="10" fillId="22" borderId="2"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10" fillId="31" borderId="2" xfId="0" applyFont="1" applyFill="1" applyBorder="1" applyAlignment="1">
      <alignment horizontal="center" vertical="center" wrapText="1"/>
    </xf>
    <xf numFmtId="0" fontId="24" fillId="6" borderId="1" xfId="0" applyFont="1" applyFill="1" applyBorder="1" applyAlignment="1">
      <alignment vertical="top"/>
    </xf>
    <xf numFmtId="0" fontId="40" fillId="0" borderId="1" xfId="0" applyFont="1" applyBorder="1"/>
    <xf numFmtId="0" fontId="1" fillId="10" borderId="1" xfId="0" applyFont="1" applyFill="1" applyBorder="1" applyAlignment="1">
      <alignment vertical="center" wrapText="1"/>
    </xf>
    <xf numFmtId="0" fontId="1" fillId="5" borderId="1" xfId="0" applyFont="1" applyFill="1" applyBorder="1" applyAlignment="1">
      <alignment vertical="center"/>
    </xf>
    <xf numFmtId="0" fontId="1" fillId="5" borderId="1" xfId="0" applyFont="1" applyFill="1" applyBorder="1" applyAlignment="1">
      <alignment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vertical="top" wrapText="1"/>
    </xf>
    <xf numFmtId="0" fontId="3" fillId="5" borderId="1" xfId="0" applyFont="1" applyFill="1" applyBorder="1" applyAlignment="1">
      <alignment vertical="center" wrapText="1"/>
    </xf>
    <xf numFmtId="0" fontId="16" fillId="7" borderId="1" xfId="0" applyFont="1" applyFill="1" applyBorder="1" applyAlignment="1">
      <alignment vertical="top"/>
    </xf>
    <xf numFmtId="0" fontId="47" fillId="6" borderId="1" xfId="0" applyFont="1" applyFill="1" applyBorder="1" applyAlignment="1">
      <alignment vertical="top" wrapText="1"/>
    </xf>
    <xf numFmtId="0" fontId="0" fillId="7" borderId="1" xfId="0" applyFill="1" applyBorder="1" applyAlignment="1">
      <alignment horizontal="left"/>
    </xf>
    <xf numFmtId="16" fontId="0" fillId="7" borderId="1" xfId="0" applyNumberFormat="1" applyFill="1" applyBorder="1" applyAlignment="1">
      <alignment horizontal="left"/>
    </xf>
    <xf numFmtId="0" fontId="1" fillId="16" borderId="1" xfId="0" applyFont="1" applyFill="1" applyBorder="1" applyAlignment="1">
      <alignment vertical="center" wrapText="1"/>
    </xf>
    <xf numFmtId="0" fontId="0" fillId="32" borderId="1" xfId="0" applyFill="1" applyBorder="1" applyAlignment="1">
      <alignment horizontal="center" vertical="center"/>
    </xf>
    <xf numFmtId="2" fontId="0" fillId="43" borderId="1" xfId="0" applyNumberFormat="1" applyFill="1" applyBorder="1" applyAlignment="1">
      <alignment vertical="top"/>
    </xf>
    <xf numFmtId="2" fontId="0" fillId="44" borderId="1" xfId="0" applyNumberFormat="1" applyFill="1" applyBorder="1" applyAlignment="1">
      <alignment vertical="top"/>
    </xf>
    <xf numFmtId="2" fontId="0" fillId="45" borderId="1" xfId="0" applyNumberFormat="1" applyFill="1" applyBorder="1" applyAlignment="1">
      <alignment vertical="top"/>
    </xf>
    <xf numFmtId="2" fontId="0" fillId="46" borderId="1" xfId="0" applyNumberFormat="1" applyFill="1" applyBorder="1" applyAlignment="1">
      <alignment vertical="top"/>
    </xf>
    <xf numFmtId="0" fontId="2" fillId="0" borderId="0" xfId="0" applyFont="1" applyAlignment="1">
      <alignment vertical="top"/>
    </xf>
    <xf numFmtId="0" fontId="3" fillId="0" borderId="0" xfId="0" applyFont="1" applyAlignment="1">
      <alignment vertical="top"/>
    </xf>
    <xf numFmtId="0" fontId="3" fillId="16" borderId="0" xfId="0" applyFont="1" applyFill="1" applyAlignment="1">
      <alignment vertical="top"/>
    </xf>
    <xf numFmtId="0" fontId="0" fillId="5" borderId="1" xfId="0" applyFill="1" applyBorder="1" applyAlignment="1">
      <alignment vertical="top"/>
    </xf>
    <xf numFmtId="0" fontId="0" fillId="0" borderId="0" xfId="0" applyAlignment="1">
      <alignment vertical="center"/>
    </xf>
    <xf numFmtId="0" fontId="49" fillId="5" borderId="1" xfId="0" applyFont="1" applyFill="1" applyBorder="1" applyAlignment="1">
      <alignment horizontal="center" vertical="center"/>
    </xf>
    <xf numFmtId="0" fontId="50" fillId="0" borderId="0" xfId="0" applyFont="1" applyAlignment="1">
      <alignment vertical="center"/>
    </xf>
    <xf numFmtId="0" fontId="50" fillId="5" borderId="1" xfId="0" applyFont="1" applyFill="1" applyBorder="1" applyAlignment="1">
      <alignment vertical="center"/>
    </xf>
    <xf numFmtId="0" fontId="49" fillId="5" borderId="1" xfId="0" applyFont="1" applyFill="1" applyBorder="1" applyAlignment="1">
      <alignment horizontal="left" vertical="center"/>
    </xf>
    <xf numFmtId="0" fontId="50" fillId="0" borderId="0" xfId="0" applyFont="1" applyAlignment="1">
      <alignment horizontal="left" vertical="center"/>
    </xf>
    <xf numFmtId="0" fontId="49" fillId="17" borderId="1" xfId="0" applyFont="1" applyFill="1" applyBorder="1" applyAlignment="1">
      <alignment horizontal="left" vertical="center"/>
    </xf>
    <xf numFmtId="0" fontId="50" fillId="17" borderId="1" xfId="0" applyFont="1" applyFill="1" applyBorder="1" applyAlignment="1">
      <alignment horizontal="left" vertical="center"/>
    </xf>
    <xf numFmtId="0" fontId="0" fillId="11" borderId="1" xfId="0" applyFill="1" applyBorder="1" applyAlignment="1">
      <alignment vertical="top"/>
    </xf>
    <xf numFmtId="0" fontId="49" fillId="11" borderId="1" xfId="0" applyFont="1" applyFill="1" applyBorder="1" applyAlignment="1">
      <alignment horizontal="left" vertical="center"/>
    </xf>
    <xf numFmtId="0" fontId="48" fillId="11" borderId="1" xfId="0" applyFont="1" applyFill="1" applyBorder="1" applyAlignment="1">
      <alignment horizontal="left" vertical="center"/>
    </xf>
    <xf numFmtId="0" fontId="48" fillId="0" borderId="0" xfId="0" applyFont="1" applyAlignment="1">
      <alignment vertical="top"/>
    </xf>
    <xf numFmtId="0" fontId="48" fillId="11" borderId="1" xfId="0" applyFont="1" applyFill="1" applyBorder="1" applyAlignment="1">
      <alignment vertical="top"/>
    </xf>
    <xf numFmtId="0" fontId="48" fillId="36" borderId="1" xfId="0" applyFont="1" applyFill="1" applyBorder="1" applyAlignment="1">
      <alignment vertical="center"/>
    </xf>
    <xf numFmtId="0" fontId="0" fillId="36" borderId="1" xfId="0" applyFill="1" applyBorder="1" applyAlignment="1">
      <alignment vertical="top"/>
    </xf>
    <xf numFmtId="0" fontId="0" fillId="14" borderId="1" xfId="0" applyFill="1" applyBorder="1" applyAlignment="1">
      <alignment vertical="top"/>
    </xf>
    <xf numFmtId="0" fontId="0" fillId="14" borderId="0" xfId="0" applyFill="1" applyAlignment="1">
      <alignment vertical="top"/>
    </xf>
    <xf numFmtId="0" fontId="3" fillId="14" borderId="1" xfId="0" applyFont="1" applyFill="1" applyBorder="1" applyAlignment="1">
      <alignment vertical="top"/>
    </xf>
    <xf numFmtId="0" fontId="3" fillId="7" borderId="0" xfId="0" applyFont="1" applyFill="1" applyAlignment="1">
      <alignment vertical="top"/>
    </xf>
    <xf numFmtId="0" fontId="3" fillId="13" borderId="1" xfId="0" applyFont="1" applyFill="1" applyBorder="1" applyAlignment="1">
      <alignment vertical="top"/>
    </xf>
    <xf numFmtId="0" fontId="1" fillId="13" borderId="1" xfId="0" applyFont="1" applyFill="1" applyBorder="1" applyAlignment="1">
      <alignment horizontal="center" vertical="top"/>
    </xf>
    <xf numFmtId="0" fontId="1" fillId="9" borderId="0" xfId="0" applyFont="1" applyFill="1" applyAlignment="1">
      <alignment vertical="center"/>
    </xf>
    <xf numFmtId="0" fontId="3" fillId="9" borderId="1" xfId="0" applyFont="1" applyFill="1" applyBorder="1" applyAlignment="1">
      <alignment vertical="center"/>
    </xf>
    <xf numFmtId="0" fontId="0" fillId="9" borderId="1" xfId="0" applyFill="1" applyBorder="1" applyAlignment="1">
      <alignment vertical="center"/>
    </xf>
    <xf numFmtId="0" fontId="49" fillId="18" borderId="1" xfId="0" applyFont="1" applyFill="1" applyBorder="1" applyAlignment="1">
      <alignment vertical="center"/>
    </xf>
    <xf numFmtId="0" fontId="48" fillId="0" borderId="0" xfId="0" applyFont="1" applyAlignment="1">
      <alignment vertical="center"/>
    </xf>
    <xf numFmtId="0" fontId="2" fillId="7" borderId="0" xfId="0" applyFont="1" applyFill="1" applyAlignment="1">
      <alignment vertical="top"/>
    </xf>
    <xf numFmtId="0" fontId="0" fillId="16" borderId="1" xfId="0" applyFill="1" applyBorder="1" applyAlignment="1">
      <alignment vertical="top"/>
    </xf>
    <xf numFmtId="0" fontId="3" fillId="0" borderId="0" xfId="0" applyFont="1" applyAlignment="1">
      <alignment horizontal="center" vertical="center" textRotation="90"/>
    </xf>
    <xf numFmtId="0" fontId="0" fillId="0" borderId="0" xfId="0" applyAlignment="1">
      <alignment horizontal="center" vertical="center"/>
    </xf>
    <xf numFmtId="2" fontId="0" fillId="0" borderId="0" xfId="0" applyNumberFormat="1" applyAlignment="1">
      <alignment vertical="top"/>
    </xf>
    <xf numFmtId="0" fontId="1" fillId="16" borderId="0" xfId="0" applyFont="1" applyFill="1" applyAlignment="1">
      <alignment vertical="top"/>
    </xf>
    <xf numFmtId="49" fontId="1" fillId="12" borderId="1" xfId="0" applyNumberFormat="1" applyFont="1" applyFill="1" applyBorder="1" applyAlignment="1">
      <alignment horizontal="left" vertical="top"/>
    </xf>
    <xf numFmtId="2" fontId="1" fillId="12" borderId="1" xfId="0" applyNumberFormat="1" applyFont="1" applyFill="1" applyBorder="1" applyAlignment="1">
      <alignment horizontal="left" vertical="top"/>
    </xf>
    <xf numFmtId="0" fontId="1" fillId="17" borderId="1" xfId="0" applyFont="1" applyFill="1" applyBorder="1" applyAlignment="1">
      <alignment vertical="center" wrapText="1"/>
    </xf>
    <xf numFmtId="0" fontId="10" fillId="31" borderId="2" xfId="0" applyFont="1" applyFill="1" applyBorder="1" applyAlignment="1">
      <alignment vertical="center" wrapText="1"/>
    </xf>
    <xf numFmtId="0" fontId="41" fillId="9" borderId="1" xfId="0" applyFont="1" applyFill="1" applyBorder="1" applyAlignment="1">
      <alignment vertical="center" wrapText="1"/>
    </xf>
    <xf numFmtId="0" fontId="41" fillId="9" borderId="1" xfId="0" applyFont="1" applyFill="1" applyBorder="1" applyAlignment="1">
      <alignment horizontal="left" vertical="center" wrapText="1"/>
    </xf>
    <xf numFmtId="0" fontId="1" fillId="23" borderId="6" xfId="0" applyFont="1" applyFill="1" applyBorder="1" applyAlignment="1">
      <alignment horizontal="left" vertical="center" wrapText="1"/>
    </xf>
    <xf numFmtId="0" fontId="24" fillId="34" borderId="1" xfId="0" applyFont="1" applyFill="1" applyBorder="1" applyAlignment="1">
      <alignment vertical="top"/>
    </xf>
    <xf numFmtId="0" fontId="0" fillId="7" borderId="1" xfId="0" applyFill="1" applyBorder="1" applyAlignment="1">
      <alignment horizontal="center" vertical="center"/>
    </xf>
    <xf numFmtId="0" fontId="41" fillId="15" borderId="1" xfId="0" applyFont="1" applyFill="1" applyBorder="1" applyAlignment="1">
      <alignment horizontal="left" vertical="center" wrapText="1"/>
    </xf>
    <xf numFmtId="0" fontId="41" fillId="15" borderId="1" xfId="0" applyFont="1" applyFill="1" applyBorder="1" applyAlignment="1">
      <alignment vertical="center" wrapText="1"/>
    </xf>
    <xf numFmtId="0" fontId="28" fillId="15" borderId="1" xfId="0" applyFont="1" applyFill="1" applyBorder="1" applyAlignment="1">
      <alignment horizontal="left" vertical="top" wrapText="1"/>
    </xf>
    <xf numFmtId="0" fontId="0" fillId="0" borderId="1" xfId="0" applyBorder="1" applyAlignment="1">
      <alignment vertical="top"/>
    </xf>
    <xf numFmtId="0" fontId="3" fillId="18" borderId="1" xfId="0" applyFont="1" applyFill="1" applyBorder="1" applyAlignment="1">
      <alignment vertical="top" wrapText="1"/>
    </xf>
    <xf numFmtId="0" fontId="28" fillId="23" borderId="6" xfId="0" applyFont="1" applyFill="1" applyBorder="1" applyAlignment="1">
      <alignment vertical="top" wrapText="1"/>
    </xf>
    <xf numFmtId="0" fontId="28" fillId="18" borderId="1" xfId="0" applyFont="1" applyFill="1" applyBorder="1" applyAlignment="1">
      <alignment vertical="top" wrapText="1"/>
    </xf>
    <xf numFmtId="0" fontId="28" fillId="9" borderId="1" xfId="0" applyFont="1" applyFill="1" applyBorder="1" applyAlignment="1">
      <alignment horizontal="left" vertical="top" wrapText="1"/>
    </xf>
    <xf numFmtId="0" fontId="28" fillId="15" borderId="1" xfId="0" applyFont="1" applyFill="1" applyBorder="1" applyAlignment="1">
      <alignment vertical="top" wrapText="1"/>
    </xf>
    <xf numFmtId="0" fontId="42" fillId="18" borderId="1" xfId="0" applyFont="1" applyFill="1" applyBorder="1" applyAlignment="1">
      <alignment vertical="top" wrapText="1"/>
    </xf>
    <xf numFmtId="0" fontId="29" fillId="9" borderId="1" xfId="0" applyFont="1" applyFill="1" applyBorder="1" applyAlignment="1">
      <alignment horizontal="left" vertical="top" wrapText="1"/>
    </xf>
    <xf numFmtId="0" fontId="28" fillId="9" borderId="1" xfId="0" applyFont="1" applyFill="1" applyBorder="1" applyAlignment="1">
      <alignment vertical="top" wrapText="1"/>
    </xf>
    <xf numFmtId="0" fontId="30" fillId="0" borderId="1" xfId="0" applyFont="1" applyBorder="1" applyAlignment="1">
      <alignment vertical="top" wrapText="1"/>
    </xf>
    <xf numFmtId="0" fontId="29" fillId="17" borderId="1" xfId="0" applyFont="1" applyFill="1" applyBorder="1" applyAlignment="1">
      <alignment vertical="top" wrapText="1"/>
    </xf>
    <xf numFmtId="0" fontId="31" fillId="17" borderId="1" xfId="0" applyFont="1" applyFill="1" applyBorder="1" applyAlignment="1">
      <alignment vertical="top" wrapText="1"/>
    </xf>
    <xf numFmtId="0" fontId="28" fillId="17" borderId="1" xfId="0" applyFont="1" applyFill="1" applyBorder="1" applyAlignment="1">
      <alignment vertical="top" wrapText="1"/>
    </xf>
    <xf numFmtId="0" fontId="37" fillId="31" borderId="2" xfId="0" applyFont="1" applyFill="1" applyBorder="1" applyAlignment="1">
      <alignment vertical="top" wrapText="1"/>
    </xf>
    <xf numFmtId="0" fontId="29" fillId="13" borderId="1" xfId="0" applyFont="1" applyFill="1" applyBorder="1" applyAlignment="1">
      <alignment vertical="top" wrapText="1"/>
    </xf>
    <xf numFmtId="0" fontId="28" fillId="13" borderId="1" xfId="0" applyFont="1" applyFill="1" applyBorder="1" applyAlignment="1">
      <alignment vertical="top" wrapText="1"/>
    </xf>
    <xf numFmtId="49" fontId="1" fillId="22" borderId="8" xfId="0" applyNumberFormat="1" applyFont="1" applyFill="1" applyBorder="1" applyAlignment="1">
      <alignment horizontal="left" vertical="top"/>
    </xf>
    <xf numFmtId="0" fontId="0" fillId="7" borderId="20" xfId="0" applyFill="1" applyBorder="1" applyAlignment="1">
      <alignment horizontal="left" vertical="top"/>
    </xf>
    <xf numFmtId="0" fontId="1" fillId="14" borderId="1" xfId="0" applyFont="1" applyFill="1" applyBorder="1" applyAlignment="1">
      <alignment vertical="center" wrapText="1"/>
    </xf>
    <xf numFmtId="0" fontId="10" fillId="22" borderId="2" xfId="0" applyFont="1" applyFill="1" applyBorder="1" applyAlignment="1">
      <alignment vertical="center" wrapText="1"/>
    </xf>
    <xf numFmtId="0" fontId="41" fillId="13" borderId="1" xfId="0" applyFont="1" applyFill="1" applyBorder="1" applyAlignment="1">
      <alignment vertical="center" wrapText="1"/>
    </xf>
    <xf numFmtId="0" fontId="28" fillId="14" borderId="1" xfId="0" applyFont="1" applyFill="1" applyBorder="1" applyAlignment="1">
      <alignment vertical="top" wrapText="1"/>
    </xf>
    <xf numFmtId="0" fontId="29" fillId="14" borderId="1" xfId="0" applyFont="1" applyFill="1" applyBorder="1" applyAlignment="1">
      <alignment vertical="top" wrapText="1"/>
    </xf>
    <xf numFmtId="0" fontId="29" fillId="36" borderId="1" xfId="0" applyFont="1" applyFill="1" applyBorder="1" applyAlignment="1">
      <alignment vertical="top" wrapText="1"/>
    </xf>
    <xf numFmtId="0" fontId="30" fillId="0" borderId="1" xfId="0" applyFont="1" applyBorder="1" applyAlignment="1">
      <alignment vertical="top"/>
    </xf>
    <xf numFmtId="0" fontId="41" fillId="36" borderId="1" xfId="0" applyFont="1" applyFill="1" applyBorder="1" applyAlignment="1">
      <alignment vertical="center" wrapText="1"/>
    </xf>
    <xf numFmtId="0" fontId="28" fillId="11" borderId="1" xfId="0" applyFont="1" applyFill="1" applyBorder="1" applyAlignment="1">
      <alignment vertical="top" wrapText="1"/>
    </xf>
    <xf numFmtId="0" fontId="1" fillId="11" borderId="1" xfId="0" applyFont="1" applyFill="1" applyBorder="1" applyAlignment="1">
      <alignment vertical="center" wrapText="1"/>
    </xf>
    <xf numFmtId="0" fontId="41" fillId="11" borderId="1" xfId="0" applyFont="1" applyFill="1" applyBorder="1" applyAlignment="1">
      <alignment vertical="center" wrapText="1"/>
    </xf>
    <xf numFmtId="0" fontId="41" fillId="10" borderId="1" xfId="0" applyFont="1" applyFill="1" applyBorder="1" applyAlignment="1">
      <alignment vertical="center" wrapText="1"/>
    </xf>
    <xf numFmtId="0" fontId="24" fillId="34" borderId="1" xfId="0" applyFont="1" applyFill="1" applyBorder="1" applyAlignment="1">
      <alignment vertical="center"/>
    </xf>
    <xf numFmtId="0" fontId="28" fillId="10" borderId="1" xfId="0" applyFont="1" applyFill="1" applyBorder="1" applyAlignment="1">
      <alignment vertical="top" wrapText="1"/>
    </xf>
    <xf numFmtId="0" fontId="29" fillId="10" borderId="1" xfId="0" applyFont="1" applyFill="1" applyBorder="1" applyAlignment="1">
      <alignment vertical="top" wrapText="1"/>
    </xf>
    <xf numFmtId="0" fontId="41" fillId="12" borderId="1" xfId="0" applyFont="1" applyFill="1" applyBorder="1" applyAlignment="1">
      <alignment vertical="top" wrapText="1"/>
    </xf>
    <xf numFmtId="0" fontId="2" fillId="47" borderId="1" xfId="0" applyFont="1" applyFill="1" applyBorder="1" applyAlignment="1">
      <alignment vertical="top" wrapText="1"/>
    </xf>
    <xf numFmtId="0" fontId="0" fillId="7" borderId="9" xfId="0" applyFill="1" applyBorder="1"/>
    <xf numFmtId="0" fontId="41" fillId="16" borderId="1" xfId="0" applyFont="1" applyFill="1" applyBorder="1" applyAlignment="1">
      <alignment vertical="center" wrapText="1"/>
    </xf>
    <xf numFmtId="0" fontId="28" fillId="16" borderId="1" xfId="0" applyFont="1" applyFill="1" applyBorder="1" applyAlignment="1">
      <alignment vertical="top" wrapText="1"/>
    </xf>
    <xf numFmtId="0" fontId="40" fillId="7" borderId="1" xfId="0" applyFont="1" applyFill="1" applyBorder="1" applyAlignment="1">
      <alignment horizontal="center" vertical="top"/>
    </xf>
    <xf numFmtId="0" fontId="52" fillId="16" borderId="1" xfId="0" applyFont="1" applyFill="1" applyBorder="1" applyAlignment="1">
      <alignment horizontal="left" vertical="top"/>
    </xf>
    <xf numFmtId="0" fontId="0" fillId="0" borderId="1" xfId="0" applyBorder="1" applyAlignment="1">
      <alignment horizontal="center" wrapText="1"/>
    </xf>
    <xf numFmtId="0" fontId="0" fillId="0" borderId="1" xfId="0" applyBorder="1" applyAlignment="1">
      <alignment horizontal="center"/>
    </xf>
    <xf numFmtId="0" fontId="0" fillId="7" borderId="1" xfId="0" applyFill="1" applyBorder="1" applyAlignment="1">
      <alignment horizontal="left" vertical="top" wrapText="1"/>
    </xf>
    <xf numFmtId="0" fontId="49" fillId="12" borderId="9" xfId="0" applyFont="1" applyFill="1" applyBorder="1" applyAlignment="1">
      <alignment horizontal="left" vertical="center"/>
    </xf>
    <xf numFmtId="0" fontId="49" fillId="12" borderId="10" xfId="0" applyFont="1" applyFill="1" applyBorder="1" applyAlignment="1">
      <alignment horizontal="left" vertical="center"/>
    </xf>
    <xf numFmtId="0" fontId="49" fillId="12" borderId="11" xfId="0" applyFont="1" applyFill="1" applyBorder="1" applyAlignment="1">
      <alignment horizontal="left" vertical="center"/>
    </xf>
    <xf numFmtId="0" fontId="1" fillId="37" borderId="1" xfId="0" applyFont="1" applyFill="1" applyBorder="1" applyAlignment="1">
      <alignment horizontal="left" vertical="center"/>
    </xf>
    <xf numFmtId="0" fontId="7" fillId="3" borderId="10" xfId="0" applyFont="1" applyFill="1" applyBorder="1" applyAlignment="1">
      <alignment horizontal="left" vertical="center"/>
    </xf>
    <xf numFmtId="0" fontId="7" fillId="3" borderId="11" xfId="0" applyFont="1" applyFill="1" applyBorder="1" applyAlignment="1">
      <alignment horizontal="left" vertical="center"/>
    </xf>
    <xf numFmtId="0" fontId="7" fillId="3" borderId="0" xfId="0" applyFont="1" applyFill="1" applyAlignment="1">
      <alignment horizontal="left" vertical="center"/>
    </xf>
    <xf numFmtId="0" fontId="0" fillId="7" borderId="1" xfId="0" applyFill="1" applyBorder="1" applyAlignment="1">
      <alignment horizontal="left" vertical="top" wrapText="1"/>
    </xf>
    <xf numFmtId="0" fontId="19" fillId="9" borderId="9" xfId="0" applyFont="1" applyFill="1" applyBorder="1" applyAlignment="1">
      <alignment horizontal="left" vertical="center"/>
    </xf>
    <xf numFmtId="0" fontId="19" fillId="9" borderId="10" xfId="0" applyFont="1" applyFill="1" applyBorder="1" applyAlignment="1">
      <alignment horizontal="left" vertical="center"/>
    </xf>
    <xf numFmtId="0" fontId="19" fillId="9" borderId="11" xfId="0" applyFont="1" applyFill="1" applyBorder="1" applyAlignment="1">
      <alignment horizontal="left" vertical="center"/>
    </xf>
    <xf numFmtId="0" fontId="19" fillId="18" borderId="9" xfId="0" applyFont="1" applyFill="1" applyBorder="1" applyAlignment="1">
      <alignment horizontal="left" vertical="center"/>
    </xf>
    <xf numFmtId="0" fontId="19" fillId="18" borderId="10" xfId="0" applyFont="1" applyFill="1" applyBorder="1" applyAlignment="1">
      <alignment horizontal="left" vertical="center"/>
    </xf>
    <xf numFmtId="0" fontId="19" fillId="18" borderId="11" xfId="0" applyFont="1" applyFill="1" applyBorder="1" applyAlignment="1">
      <alignment horizontal="left" vertical="center"/>
    </xf>
    <xf numFmtId="0" fontId="19" fillId="15" borderId="9" xfId="0" applyFont="1" applyFill="1" applyBorder="1" applyAlignment="1">
      <alignment horizontal="left" vertical="center"/>
    </xf>
    <xf numFmtId="0" fontId="19" fillId="15" borderId="10" xfId="0" applyFont="1" applyFill="1" applyBorder="1" applyAlignment="1">
      <alignment horizontal="left" vertical="center"/>
    </xf>
    <xf numFmtId="0" fontId="19" fillId="15" borderId="11" xfId="0" applyFont="1" applyFill="1" applyBorder="1" applyAlignment="1">
      <alignment horizontal="left" vertical="center"/>
    </xf>
    <xf numFmtId="0" fontId="19" fillId="16" borderId="9" xfId="0" applyFont="1" applyFill="1" applyBorder="1" applyAlignment="1">
      <alignment horizontal="left" vertical="center"/>
    </xf>
    <xf numFmtId="0" fontId="19" fillId="16" borderId="10" xfId="0" applyFont="1" applyFill="1" applyBorder="1" applyAlignment="1">
      <alignment horizontal="left" vertical="center"/>
    </xf>
    <xf numFmtId="0" fontId="19" fillId="16" borderId="11" xfId="0" applyFont="1" applyFill="1" applyBorder="1" applyAlignment="1">
      <alignment horizontal="left" vertical="center"/>
    </xf>
    <xf numFmtId="0" fontId="0" fillId="7" borderId="3" xfId="0" applyFill="1" applyBorder="1" applyAlignment="1">
      <alignment horizontal="left" vertical="top" wrapText="1"/>
    </xf>
    <xf numFmtId="0" fontId="0" fillId="7" borderId="4" xfId="0" applyFill="1" applyBorder="1" applyAlignment="1">
      <alignment horizontal="left" vertical="top" wrapText="1"/>
    </xf>
    <xf numFmtId="0" fontId="12" fillId="31" borderId="0" xfId="0" applyFont="1" applyFill="1" applyAlignment="1">
      <alignment horizontal="left" vertical="center"/>
    </xf>
    <xf numFmtId="0" fontId="0" fillId="7" borderId="3" xfId="0" applyFill="1" applyBorder="1" applyAlignment="1">
      <alignment horizontal="center" vertical="top"/>
    </xf>
    <xf numFmtId="0" fontId="0" fillId="7" borderId="4" xfId="0" applyFill="1" applyBorder="1" applyAlignment="1">
      <alignment horizontal="center" vertical="top"/>
    </xf>
    <xf numFmtId="0" fontId="0" fillId="7" borderId="5" xfId="0" applyFill="1" applyBorder="1" applyAlignment="1">
      <alignment horizontal="center" vertical="top"/>
    </xf>
    <xf numFmtId="0" fontId="49" fillId="17" borderId="9" xfId="0" applyFont="1" applyFill="1" applyBorder="1" applyAlignment="1">
      <alignment horizontal="left" vertical="center" wrapText="1"/>
    </xf>
    <xf numFmtId="0" fontId="51" fillId="17" borderId="10" xfId="0" applyFont="1" applyFill="1" applyBorder="1" applyAlignment="1">
      <alignment horizontal="left" vertical="center" wrapText="1"/>
    </xf>
    <xf numFmtId="0" fontId="51" fillId="17" borderId="11" xfId="0" applyFont="1" applyFill="1" applyBorder="1" applyAlignment="1">
      <alignment horizontal="left" vertical="center" wrapText="1"/>
    </xf>
    <xf numFmtId="49" fontId="49" fillId="17" borderId="9" xfId="0" applyNumberFormat="1" applyFont="1" applyFill="1" applyBorder="1" applyAlignment="1">
      <alignment horizontal="left" vertical="center"/>
    </xf>
    <xf numFmtId="49" fontId="49" fillId="17" borderId="10" xfId="0" applyNumberFormat="1" applyFont="1" applyFill="1" applyBorder="1" applyAlignment="1">
      <alignment horizontal="left" vertical="center"/>
    </xf>
    <xf numFmtId="49" fontId="49" fillId="17" borderId="11" xfId="0" applyNumberFormat="1" applyFont="1" applyFill="1" applyBorder="1" applyAlignment="1">
      <alignment horizontal="left" vertical="center"/>
    </xf>
    <xf numFmtId="0" fontId="49" fillId="17" borderId="9" xfId="0" applyFont="1" applyFill="1" applyBorder="1" applyAlignment="1">
      <alignment horizontal="left" vertical="center"/>
    </xf>
    <xf numFmtId="0" fontId="49" fillId="17" borderId="10" xfId="0" applyFont="1" applyFill="1" applyBorder="1" applyAlignment="1">
      <alignment horizontal="left" vertical="center"/>
    </xf>
    <xf numFmtId="0" fontId="49" fillId="17" borderId="11" xfId="0" applyFont="1" applyFill="1" applyBorder="1" applyAlignment="1">
      <alignment horizontal="left" vertical="center"/>
    </xf>
    <xf numFmtId="0" fontId="12" fillId="30" borderId="0" xfId="0" applyFont="1" applyFill="1" applyAlignment="1">
      <alignment horizontal="left" vertical="center"/>
    </xf>
    <xf numFmtId="0" fontId="49" fillId="5" borderId="9" xfId="0" applyFont="1" applyFill="1" applyBorder="1" applyAlignment="1">
      <alignment horizontal="left" vertical="center"/>
    </xf>
    <xf numFmtId="0" fontId="49" fillId="5" borderId="10" xfId="0" applyFont="1" applyFill="1" applyBorder="1" applyAlignment="1">
      <alignment horizontal="left" vertical="center"/>
    </xf>
    <xf numFmtId="0" fontId="49" fillId="5" borderId="11" xfId="0" applyFont="1" applyFill="1" applyBorder="1" applyAlignment="1">
      <alignment horizontal="left" vertical="center"/>
    </xf>
    <xf numFmtId="0" fontId="49" fillId="5" borderId="13" xfId="0" applyFont="1" applyFill="1" applyBorder="1" applyAlignment="1">
      <alignment horizontal="left" vertical="center"/>
    </xf>
    <xf numFmtId="0" fontId="49" fillId="5" borderId="14" xfId="0" applyFont="1" applyFill="1" applyBorder="1" applyAlignment="1">
      <alignment horizontal="left" vertical="center"/>
    </xf>
    <xf numFmtId="0" fontId="49" fillId="5" borderId="15" xfId="0" applyFont="1" applyFill="1" applyBorder="1" applyAlignment="1">
      <alignment horizontal="left" vertical="center"/>
    </xf>
    <xf numFmtId="0" fontId="0" fillId="7" borderId="5" xfId="0" applyFill="1" applyBorder="1" applyAlignment="1">
      <alignment horizontal="left" vertical="top" wrapText="1"/>
    </xf>
    <xf numFmtId="0" fontId="49" fillId="11" borderId="9" xfId="0" applyFont="1" applyFill="1" applyBorder="1" applyAlignment="1">
      <alignment horizontal="left" vertical="center"/>
    </xf>
    <xf numFmtId="0" fontId="49" fillId="11" borderId="10" xfId="0" applyFont="1" applyFill="1" applyBorder="1" applyAlignment="1">
      <alignment horizontal="left" vertical="center"/>
    </xf>
    <xf numFmtId="0" fontId="49" fillId="11" borderId="11" xfId="0" applyFont="1" applyFill="1" applyBorder="1" applyAlignment="1">
      <alignment horizontal="left" vertical="center"/>
    </xf>
    <xf numFmtId="49" fontId="49" fillId="11" borderId="9" xfId="0" applyNumberFormat="1" applyFont="1" applyFill="1" applyBorder="1" applyAlignment="1">
      <alignment horizontal="left" vertical="center"/>
    </xf>
    <xf numFmtId="49" fontId="49" fillId="11" borderId="10" xfId="0" applyNumberFormat="1" applyFont="1" applyFill="1" applyBorder="1" applyAlignment="1">
      <alignment horizontal="left" vertical="center"/>
    </xf>
    <xf numFmtId="49" fontId="49" fillId="11" borderId="11" xfId="0" applyNumberFormat="1" applyFont="1" applyFill="1" applyBorder="1" applyAlignment="1">
      <alignment horizontal="left" vertical="center"/>
    </xf>
    <xf numFmtId="0" fontId="12" fillId="29" borderId="0" xfId="0" applyFont="1" applyFill="1" applyAlignment="1">
      <alignment horizontal="left" vertical="center"/>
    </xf>
    <xf numFmtId="0" fontId="0" fillId="7" borderId="3" xfId="0" applyFill="1" applyBorder="1" applyAlignment="1">
      <alignment horizontal="left" vertical="top"/>
    </xf>
    <xf numFmtId="0" fontId="0" fillId="7" borderId="4" xfId="0" applyFill="1" applyBorder="1" applyAlignment="1">
      <alignment horizontal="left" vertical="top"/>
    </xf>
    <xf numFmtId="0" fontId="0" fillId="7" borderId="5" xfId="0" applyFill="1" applyBorder="1" applyAlignment="1">
      <alignment horizontal="left" vertical="top"/>
    </xf>
    <xf numFmtId="0" fontId="12" fillId="35" borderId="0" xfId="0" applyFont="1" applyFill="1" applyAlignment="1">
      <alignment horizontal="left" vertical="center"/>
    </xf>
    <xf numFmtId="0" fontId="49" fillId="36" borderId="9" xfId="0" applyFont="1" applyFill="1" applyBorder="1" applyAlignment="1">
      <alignment horizontal="left" vertical="center"/>
    </xf>
    <xf numFmtId="0" fontId="49" fillId="36" borderId="10" xfId="0" applyFont="1" applyFill="1" applyBorder="1" applyAlignment="1">
      <alignment horizontal="left" vertical="center"/>
    </xf>
    <xf numFmtId="0" fontId="49" fillId="36" borderId="11" xfId="0" applyFont="1" applyFill="1" applyBorder="1" applyAlignment="1">
      <alignment horizontal="left" vertical="center"/>
    </xf>
    <xf numFmtId="49" fontId="49" fillId="36" borderId="9" xfId="0" applyNumberFormat="1" applyFont="1" applyFill="1" applyBorder="1" applyAlignment="1">
      <alignment horizontal="left" vertical="center"/>
    </xf>
    <xf numFmtId="49" fontId="49" fillId="36" borderId="10" xfId="0" applyNumberFormat="1" applyFont="1" applyFill="1" applyBorder="1" applyAlignment="1">
      <alignment horizontal="left" vertical="center"/>
    </xf>
    <xf numFmtId="49" fontId="49" fillId="36" borderId="11" xfId="0" applyNumberFormat="1" applyFont="1" applyFill="1" applyBorder="1" applyAlignment="1">
      <alignment horizontal="left" vertical="center"/>
    </xf>
    <xf numFmtId="0" fontId="49" fillId="12" borderId="9" xfId="0" applyFont="1" applyFill="1" applyBorder="1" applyAlignment="1">
      <alignment horizontal="left" vertical="center"/>
    </xf>
    <xf numFmtId="0" fontId="49" fillId="12" borderId="10" xfId="0" applyFont="1" applyFill="1" applyBorder="1" applyAlignment="1">
      <alignment horizontal="left" vertical="center"/>
    </xf>
    <xf numFmtId="0" fontId="49" fillId="12" borderId="11" xfId="0" applyFont="1" applyFill="1" applyBorder="1" applyAlignment="1">
      <alignment horizontal="left" vertical="center"/>
    </xf>
    <xf numFmtId="0" fontId="12" fillId="28" borderId="0" xfId="0" applyFont="1" applyFill="1" applyAlignment="1">
      <alignment horizontal="left" vertical="center"/>
    </xf>
    <xf numFmtId="0" fontId="49" fillId="14" borderId="9" xfId="0" applyFont="1" applyFill="1" applyBorder="1" applyAlignment="1">
      <alignment horizontal="left" vertical="center"/>
    </xf>
    <xf numFmtId="0" fontId="49" fillId="14" borderId="10" xfId="0" applyFont="1" applyFill="1" applyBorder="1" applyAlignment="1">
      <alignment horizontal="left" vertical="center"/>
    </xf>
    <xf numFmtId="0" fontId="49" fillId="14" borderId="11" xfId="0" applyFont="1" applyFill="1" applyBorder="1" applyAlignment="1">
      <alignment horizontal="left" vertical="center"/>
    </xf>
    <xf numFmtId="49" fontId="49" fillId="14" borderId="16" xfId="0" applyNumberFormat="1" applyFont="1" applyFill="1" applyBorder="1" applyAlignment="1">
      <alignment horizontal="left" vertical="center"/>
    </xf>
    <xf numFmtId="49" fontId="49" fillId="14" borderId="17" xfId="0" applyNumberFormat="1" applyFont="1" applyFill="1" applyBorder="1" applyAlignment="1">
      <alignment horizontal="left" vertical="center"/>
    </xf>
    <xf numFmtId="49" fontId="49" fillId="14" borderId="18" xfId="0" applyNumberFormat="1" applyFont="1" applyFill="1" applyBorder="1" applyAlignment="1">
      <alignment horizontal="left" vertical="center"/>
    </xf>
    <xf numFmtId="0" fontId="7" fillId="14" borderId="0" xfId="0" applyFont="1" applyFill="1" applyAlignment="1">
      <alignment horizontal="left" vertical="center"/>
    </xf>
    <xf numFmtId="0" fontId="49" fillId="14" borderId="16" xfId="0" applyFont="1" applyFill="1" applyBorder="1" applyAlignment="1">
      <alignment horizontal="left" vertical="center"/>
    </xf>
    <xf numFmtId="0" fontId="49" fillId="14" borderId="17" xfId="0" applyFont="1" applyFill="1" applyBorder="1" applyAlignment="1">
      <alignment horizontal="left" vertical="center"/>
    </xf>
    <xf numFmtId="0" fontId="49" fillId="14" borderId="18" xfId="0" applyFont="1" applyFill="1" applyBorder="1" applyAlignment="1">
      <alignment horizontal="left" vertical="center"/>
    </xf>
    <xf numFmtId="49" fontId="49" fillId="22" borderId="13" xfId="0" applyNumberFormat="1" applyFont="1" applyFill="1" applyBorder="1" applyAlignment="1">
      <alignment horizontal="left" vertical="center"/>
    </xf>
    <xf numFmtId="49" fontId="49" fillId="22" borderId="14" xfId="0" applyNumberFormat="1" applyFont="1" applyFill="1" applyBorder="1" applyAlignment="1">
      <alignment horizontal="left" vertical="center"/>
    </xf>
    <xf numFmtId="49" fontId="49" fillId="22" borderId="15" xfId="0" applyNumberFormat="1" applyFont="1" applyFill="1" applyBorder="1" applyAlignment="1">
      <alignment horizontal="left" vertical="center"/>
    </xf>
    <xf numFmtId="0" fontId="14" fillId="6" borderId="9" xfId="0" applyFont="1" applyFill="1" applyBorder="1" applyAlignment="1">
      <alignment horizontal="left" vertical="top"/>
    </xf>
    <xf numFmtId="0" fontId="14" fillId="6" borderId="12" xfId="0" applyFont="1" applyFill="1" applyBorder="1" applyAlignment="1">
      <alignment horizontal="left" vertical="top"/>
    </xf>
    <xf numFmtId="0" fontId="14" fillId="6" borderId="9" xfId="0" applyFont="1" applyFill="1" applyBorder="1" applyAlignment="1">
      <alignment horizontal="left" vertical="top" wrapText="1"/>
    </xf>
    <xf numFmtId="0" fontId="14" fillId="6" borderId="12" xfId="0" applyFont="1" applyFill="1" applyBorder="1" applyAlignment="1">
      <alignment horizontal="left" vertical="top" wrapText="1"/>
    </xf>
    <xf numFmtId="0" fontId="7" fillId="13" borderId="0" xfId="0" applyFont="1" applyFill="1" applyAlignment="1">
      <alignment horizontal="left" vertical="center"/>
    </xf>
    <xf numFmtId="0" fontId="49" fillId="13" borderId="16" xfId="0" applyFont="1" applyFill="1" applyBorder="1" applyAlignment="1">
      <alignment horizontal="left" vertical="center"/>
    </xf>
    <xf numFmtId="0" fontId="49" fillId="13" borderId="17" xfId="0" applyFont="1" applyFill="1" applyBorder="1" applyAlignment="1">
      <alignment horizontal="left" vertical="center"/>
    </xf>
    <xf numFmtId="0" fontId="49" fillId="13" borderId="18" xfId="0" applyFont="1" applyFill="1" applyBorder="1" applyAlignment="1">
      <alignment horizontal="left" vertical="center"/>
    </xf>
    <xf numFmtId="0" fontId="12" fillId="26" borderId="0" xfId="0" applyFont="1" applyFill="1" applyAlignment="1">
      <alignment horizontal="left" vertical="center"/>
    </xf>
    <xf numFmtId="0" fontId="3" fillId="16" borderId="1" xfId="0" applyFont="1" applyFill="1" applyBorder="1" applyAlignment="1">
      <alignment horizontal="center" vertical="center" textRotation="90"/>
    </xf>
    <xf numFmtId="0" fontId="49" fillId="16" borderId="9" xfId="0" applyFont="1" applyFill="1" applyBorder="1" applyAlignment="1">
      <alignment horizontal="left" vertical="center"/>
    </xf>
    <xf numFmtId="0" fontId="49" fillId="16" borderId="10" xfId="0" applyFont="1" applyFill="1" applyBorder="1" applyAlignment="1">
      <alignment horizontal="left" vertical="center"/>
    </xf>
    <xf numFmtId="0" fontId="49" fillId="16" borderId="11" xfId="0" applyFont="1" applyFill="1" applyBorder="1" applyAlignment="1">
      <alignment horizontal="left" vertical="center"/>
    </xf>
    <xf numFmtId="0" fontId="3" fillId="16" borderId="1" xfId="0" applyFont="1" applyFill="1" applyBorder="1" applyAlignment="1">
      <alignment horizontal="center" vertical="top"/>
    </xf>
    <xf numFmtId="0" fontId="7" fillId="15" borderId="0" xfId="0" applyFont="1" applyFill="1" applyAlignment="1">
      <alignment horizontal="left" vertical="center"/>
    </xf>
    <xf numFmtId="0" fontId="49" fillId="15" borderId="9" xfId="0" applyFont="1" applyFill="1" applyBorder="1" applyAlignment="1">
      <alignment horizontal="left" vertical="center"/>
    </xf>
    <xf numFmtId="0" fontId="49" fillId="15" borderId="10" xfId="0" applyFont="1" applyFill="1" applyBorder="1" applyAlignment="1">
      <alignment horizontal="left" vertical="center"/>
    </xf>
    <xf numFmtId="0" fontId="49" fillId="15" borderId="11" xfId="0" applyFont="1" applyFill="1" applyBorder="1" applyAlignment="1">
      <alignment horizontal="left" vertical="center"/>
    </xf>
    <xf numFmtId="0" fontId="1" fillId="15" borderId="9" xfId="0" applyFont="1" applyFill="1" applyBorder="1" applyAlignment="1">
      <alignment horizontal="left" vertical="center"/>
    </xf>
    <xf numFmtId="0" fontId="1" fillId="15" borderId="10" xfId="0" applyFont="1" applyFill="1" applyBorder="1" applyAlignment="1">
      <alignment horizontal="left" vertical="center"/>
    </xf>
    <xf numFmtId="0" fontId="1" fillId="15" borderId="11" xfId="0" applyFont="1" applyFill="1" applyBorder="1" applyAlignment="1">
      <alignment horizontal="left" vertical="center"/>
    </xf>
    <xf numFmtId="0" fontId="49" fillId="18" borderId="9" xfId="0" applyFont="1" applyFill="1" applyBorder="1" applyAlignment="1">
      <alignment horizontal="left" vertical="center"/>
    </xf>
    <xf numFmtId="0" fontId="49" fillId="18" borderId="10" xfId="0" applyFont="1" applyFill="1" applyBorder="1" applyAlignment="1">
      <alignment horizontal="left" vertical="center"/>
    </xf>
    <xf numFmtId="0" fontId="49" fillId="18" borderId="11" xfId="0" applyFont="1" applyFill="1" applyBorder="1" applyAlignment="1">
      <alignment horizontal="left" vertical="center"/>
    </xf>
    <xf numFmtId="0" fontId="12" fillId="24" borderId="0" xfId="0" applyFont="1" applyFill="1" applyAlignment="1">
      <alignment horizontal="left" vertical="center"/>
    </xf>
    <xf numFmtId="0" fontId="12" fillId="23" borderId="0" xfId="0" applyFont="1" applyFill="1" applyAlignment="1">
      <alignment horizontal="left" vertical="center"/>
    </xf>
    <xf numFmtId="0" fontId="49" fillId="9" borderId="19" xfId="0" applyFont="1" applyFill="1" applyBorder="1" applyAlignment="1">
      <alignment vertical="center"/>
    </xf>
    <xf numFmtId="0" fontId="49" fillId="23" borderId="13" xfId="0" applyFont="1" applyFill="1" applyBorder="1" applyAlignment="1">
      <alignment vertical="center"/>
    </xf>
    <xf numFmtId="0" fontId="49" fillId="23" borderId="14" xfId="0" applyFont="1" applyFill="1" applyBorder="1" applyAlignment="1">
      <alignment vertical="center"/>
    </xf>
    <xf numFmtId="0" fontId="49" fillId="23" borderId="15" xfId="0" applyFont="1" applyFill="1" applyBorder="1" applyAlignment="1">
      <alignment vertical="center"/>
    </xf>
    <xf numFmtId="0" fontId="49" fillId="9" borderId="16" xfId="0" applyFont="1" applyFill="1" applyBorder="1" applyAlignment="1">
      <alignment vertical="center"/>
    </xf>
    <xf numFmtId="0" fontId="49" fillId="9" borderId="17" xfId="0" applyFont="1" applyFill="1" applyBorder="1" applyAlignment="1">
      <alignment vertical="center"/>
    </xf>
    <xf numFmtId="0" fontId="49" fillId="9" borderId="18" xfId="0" applyFont="1" applyFill="1" applyBorder="1" applyAlignment="1">
      <alignment vertical="center"/>
    </xf>
    <xf numFmtId="0" fontId="8" fillId="4" borderId="0" xfId="0" applyFont="1" applyFill="1" applyAlignment="1">
      <alignment horizontal="left" vertical="center"/>
    </xf>
    <xf numFmtId="0" fontId="1" fillId="5" borderId="3" xfId="0" applyFont="1" applyFill="1" applyBorder="1" applyAlignment="1">
      <alignment horizontal="center" vertical="top"/>
    </xf>
    <xf numFmtId="0" fontId="1" fillId="5" borderId="4" xfId="0" applyFont="1" applyFill="1" applyBorder="1" applyAlignment="1">
      <alignment horizontal="center" vertical="top"/>
    </xf>
    <xf numFmtId="0" fontId="1" fillId="5" borderId="5" xfId="0" applyFont="1" applyFill="1" applyBorder="1" applyAlignment="1">
      <alignment horizontal="center" vertical="top"/>
    </xf>
    <xf numFmtId="0" fontId="9" fillId="25" borderId="0" xfId="0" applyFont="1" applyFill="1" applyAlignment="1">
      <alignment horizontal="left" vertical="top" wrapText="1"/>
    </xf>
    <xf numFmtId="0" fontId="47" fillId="5" borderId="1" xfId="0" applyFont="1" applyFill="1" applyBorder="1" applyAlignment="1">
      <alignment horizontal="center" vertical="top"/>
    </xf>
    <xf numFmtId="2" fontId="47" fillId="5" borderId="1" xfId="0" applyNumberFormat="1" applyFont="1" applyFill="1" applyBorder="1" applyAlignment="1">
      <alignment horizontal="left" vertical="top"/>
    </xf>
    <xf numFmtId="0" fontId="47" fillId="48" borderId="1" xfId="0" applyFont="1" applyFill="1" applyBorder="1" applyAlignment="1">
      <alignment vertical="top"/>
    </xf>
    <xf numFmtId="2" fontId="17" fillId="7" borderId="1" xfId="0" applyNumberFormat="1" applyFont="1" applyFill="1" applyBorder="1" applyAlignment="1">
      <alignment vertical="top"/>
    </xf>
    <xf numFmtId="0" fontId="17" fillId="34" borderId="1" xfId="0" applyFont="1" applyFill="1" applyBorder="1" applyAlignment="1">
      <alignment vertical="top"/>
    </xf>
    <xf numFmtId="0" fontId="17" fillId="7" borderId="1" xfId="0" applyFont="1" applyFill="1" applyBorder="1" applyAlignment="1">
      <alignment vertical="top"/>
    </xf>
    <xf numFmtId="0" fontId="17" fillId="0" borderId="0" xfId="0" applyFont="1" applyAlignment="1">
      <alignment vertical="top"/>
    </xf>
    <xf numFmtId="0" fontId="47" fillId="7" borderId="1" xfId="0" applyFont="1" applyFill="1" applyBorder="1" applyAlignment="1">
      <alignment horizontal="center" vertical="top"/>
    </xf>
    <xf numFmtId="0" fontId="17" fillId="7" borderId="1" xfId="0" applyFont="1" applyFill="1" applyBorder="1" applyAlignment="1">
      <alignment horizontal="left" vertical="top"/>
    </xf>
  </cellXfs>
  <cellStyles count="2">
    <cellStyle name="Normal" xfId="0" builtinId="0"/>
    <cellStyle name="XLConnect.Numeric" xfId="1"/>
  </cellStyles>
  <dxfs count="0"/>
  <tableStyles count="0" defaultTableStyle="TableStyleMedium2" defaultPivotStyle="PivotStyleLight16"/>
  <colors>
    <mruColors>
      <color rgb="FF4C9F38"/>
      <color rgb="FFA21942"/>
      <color rgb="FFFD6925"/>
      <color rgb="FF3F7E44"/>
      <color rgb="FF19486A"/>
      <color rgb="FFFF3A21"/>
      <color rgb="FF00689D"/>
      <color rgb="FFDDA63A"/>
      <color rgb="FF56C02B"/>
      <color rgb="FF26BD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28"/>
  <sheetViews>
    <sheetView workbookViewId="0">
      <selection activeCell="Q4" sqref="Q4"/>
    </sheetView>
  </sheetViews>
  <sheetFormatPr baseColWidth="10" defaultColWidth="10.8984375" defaultRowHeight="15.6"/>
  <cols>
    <col min="1" max="1" width="25.5" style="157" customWidth="1"/>
    <col min="2" max="2" width="1.8984375" style="157" customWidth="1"/>
    <col min="3" max="3" width="22.8984375" style="157" customWidth="1"/>
    <col min="4" max="4" width="1.8984375" style="157" customWidth="1"/>
    <col min="5" max="5" width="22.8984375" style="157" customWidth="1"/>
    <col min="6" max="6" width="1.8984375" style="157" customWidth="1"/>
    <col min="7" max="7" width="22.8984375" style="157" customWidth="1"/>
    <col min="8" max="8" width="1.8984375" style="157" customWidth="1"/>
    <col min="9" max="9" width="22.8984375" style="157" customWidth="1"/>
    <col min="10" max="10" width="1.8984375" style="157" customWidth="1"/>
    <col min="11" max="11" width="22.8984375" style="157" customWidth="1"/>
    <col min="12" max="12" width="1.8984375" style="157" customWidth="1"/>
    <col min="13" max="13" width="22.8984375" style="157" customWidth="1"/>
    <col min="14" max="14" width="1.8984375" style="157" customWidth="1"/>
    <col min="15" max="15" width="22.8984375" style="157" customWidth="1"/>
    <col min="16" max="16" width="1.8984375" style="157" customWidth="1"/>
    <col min="17" max="17" width="22.8984375" style="157" customWidth="1"/>
    <col min="18" max="18" width="1.8984375" style="157" customWidth="1"/>
    <col min="19" max="19" width="22.8984375" style="157" customWidth="1"/>
    <col min="20" max="20" width="1.8984375" style="157" customWidth="1"/>
    <col min="21" max="21" width="22.8984375" style="157" customWidth="1"/>
    <col min="22" max="22" width="1.8984375" style="157" customWidth="1"/>
    <col min="23" max="23" width="22.8984375" style="157" customWidth="1"/>
    <col min="24" max="16384" width="10.8984375" style="157"/>
  </cols>
  <sheetData>
    <row r="2" spans="1:23" ht="33.6">
      <c r="A2" s="335" t="s">
        <v>0</v>
      </c>
      <c r="B2" s="335"/>
      <c r="C2" s="335"/>
      <c r="D2" s="335"/>
      <c r="E2" s="335"/>
      <c r="F2" s="335"/>
      <c r="G2" s="335"/>
      <c r="H2" s="335"/>
      <c r="I2" s="335"/>
      <c r="J2" s="335"/>
      <c r="K2" s="335"/>
      <c r="L2" s="335"/>
      <c r="M2" s="335"/>
      <c r="N2" s="335"/>
      <c r="O2" s="335"/>
      <c r="P2" s="335"/>
      <c r="Q2" s="335"/>
      <c r="R2" s="335"/>
      <c r="S2" s="335"/>
      <c r="T2" s="335"/>
      <c r="U2" s="335"/>
      <c r="V2" s="335"/>
      <c r="W2" s="336"/>
    </row>
    <row r="4" spans="1:23" s="155" customFormat="1" ht="35.1" customHeight="1">
      <c r="A4" s="154" t="s">
        <v>1</v>
      </c>
      <c r="C4" s="144" t="s">
        <v>2</v>
      </c>
      <c r="E4" s="145" t="s">
        <v>3</v>
      </c>
      <c r="G4" s="146" t="s">
        <v>4</v>
      </c>
      <c r="I4" s="147" t="s">
        <v>5</v>
      </c>
      <c r="K4" s="82" t="s">
        <v>6</v>
      </c>
      <c r="M4" s="148" t="s">
        <v>7</v>
      </c>
      <c r="O4" s="149" t="s">
        <v>8</v>
      </c>
      <c r="Q4" s="150" t="s">
        <v>9</v>
      </c>
      <c r="S4" s="151" t="s">
        <v>10</v>
      </c>
      <c r="U4" s="152" t="s">
        <v>11</v>
      </c>
      <c r="W4" s="153" t="s">
        <v>12</v>
      </c>
    </row>
    <row r="5" spans="1:23" ht="9.9" customHeight="1">
      <c r="A5" s="156"/>
    </row>
    <row r="6" spans="1:23" ht="20.100000000000001" customHeight="1">
      <c r="A6" s="334" t="s">
        <v>13</v>
      </c>
      <c r="B6" s="334"/>
      <c r="C6" s="334"/>
      <c r="D6" s="334"/>
      <c r="E6" s="334"/>
      <c r="F6" s="334"/>
      <c r="G6" s="334"/>
      <c r="H6" s="334"/>
      <c r="I6" s="334"/>
      <c r="J6" s="334"/>
      <c r="K6" s="334"/>
      <c r="L6" s="334"/>
      <c r="M6" s="334"/>
      <c r="N6" s="334"/>
      <c r="O6" s="334"/>
      <c r="P6" s="334"/>
      <c r="Q6" s="334"/>
      <c r="R6" s="334"/>
      <c r="S6" s="334"/>
      <c r="T6" s="334"/>
      <c r="U6" s="334"/>
      <c r="V6" s="334"/>
      <c r="W6" s="334"/>
    </row>
    <row r="7" spans="1:23" ht="9.9" customHeight="1">
      <c r="A7" s="158"/>
    </row>
    <row r="8" spans="1:23" ht="35.1" customHeight="1">
      <c r="A8" s="159" t="s">
        <v>14</v>
      </c>
      <c r="C8" s="298" t="s">
        <v>15</v>
      </c>
      <c r="E8" s="319" t="s">
        <v>16</v>
      </c>
      <c r="G8" s="314" t="s">
        <v>17</v>
      </c>
      <c r="I8" s="311" t="s">
        <v>18</v>
      </c>
      <c r="K8" s="169" t="s">
        <v>19</v>
      </c>
      <c r="M8" s="309" t="s">
        <v>20</v>
      </c>
      <c r="O8" s="303" t="s">
        <v>21</v>
      </c>
      <c r="Q8" s="325" t="s">
        <v>22</v>
      </c>
      <c r="S8" s="287" t="s">
        <v>23</v>
      </c>
      <c r="T8" s="288"/>
      <c r="U8" s="291" t="s">
        <v>24</v>
      </c>
      <c r="V8" s="288"/>
      <c r="W8" s="296" t="s">
        <v>25</v>
      </c>
    </row>
    <row r="9" spans="1:23" ht="9.9" customHeight="1">
      <c r="A9" s="158"/>
      <c r="C9" s="297"/>
      <c r="E9" s="223" t="s">
        <v>26</v>
      </c>
      <c r="G9" s="297"/>
      <c r="I9" s="312"/>
      <c r="K9" s="162"/>
      <c r="M9" s="297"/>
      <c r="O9" s="297"/>
      <c r="Q9" s="297"/>
      <c r="S9" s="297"/>
      <c r="T9" s="288"/>
      <c r="U9" s="297"/>
      <c r="V9" s="288"/>
      <c r="W9" s="297"/>
    </row>
    <row r="10" spans="1:23" ht="35.1" customHeight="1">
      <c r="A10" s="160" t="s">
        <v>27</v>
      </c>
      <c r="C10" s="298" t="s">
        <v>28</v>
      </c>
      <c r="E10" s="319" t="s">
        <v>29</v>
      </c>
      <c r="G10" s="314" t="s">
        <v>30</v>
      </c>
      <c r="I10" s="311" t="s">
        <v>31</v>
      </c>
      <c r="K10" s="169" t="s">
        <v>32</v>
      </c>
      <c r="M10" s="309" t="s">
        <v>33</v>
      </c>
      <c r="O10" s="302" t="s">
        <v>34</v>
      </c>
      <c r="Q10" s="325" t="s">
        <v>35</v>
      </c>
      <c r="S10" s="287" t="s">
        <v>36</v>
      </c>
      <c r="T10" s="288"/>
      <c r="U10" s="291" t="s">
        <v>37</v>
      </c>
      <c r="V10" s="288"/>
      <c r="W10" s="296" t="s">
        <v>38</v>
      </c>
    </row>
    <row r="11" spans="1:23" ht="9.9" customHeight="1">
      <c r="A11" s="158"/>
      <c r="C11" s="297"/>
      <c r="E11" s="223"/>
      <c r="G11" s="297"/>
      <c r="I11" s="312"/>
      <c r="K11" s="162"/>
      <c r="M11" s="297"/>
      <c r="O11" s="297"/>
      <c r="Q11" s="297"/>
      <c r="S11" s="297"/>
      <c r="T11" s="288"/>
      <c r="U11" s="297"/>
      <c r="V11" s="288"/>
      <c r="W11" s="297"/>
    </row>
    <row r="12" spans="1:23" ht="35.1" customHeight="1">
      <c r="A12" s="160" t="s">
        <v>39</v>
      </c>
      <c r="C12" s="298" t="s">
        <v>40</v>
      </c>
      <c r="E12" s="319" t="s">
        <v>41</v>
      </c>
      <c r="G12" s="314" t="s">
        <v>42</v>
      </c>
      <c r="I12" s="311" t="s">
        <v>43</v>
      </c>
      <c r="K12" s="169" t="s">
        <v>44</v>
      </c>
      <c r="M12" s="309" t="s">
        <v>45</v>
      </c>
      <c r="O12" s="303" t="s">
        <v>46</v>
      </c>
      <c r="Q12" s="325" t="s">
        <v>47</v>
      </c>
      <c r="S12" s="287" t="s">
        <v>48</v>
      </c>
      <c r="T12" s="288"/>
      <c r="U12" s="291" t="s">
        <v>49</v>
      </c>
      <c r="V12" s="288"/>
      <c r="W12" s="296" t="s">
        <v>50</v>
      </c>
    </row>
    <row r="13" spans="1:23" ht="9.9" customHeight="1">
      <c r="A13" s="158"/>
      <c r="C13" s="297"/>
      <c r="E13" s="223"/>
      <c r="G13" s="297"/>
      <c r="I13" s="312"/>
      <c r="K13" s="162"/>
      <c r="M13" s="297"/>
      <c r="O13" s="297"/>
      <c r="Q13" s="297"/>
      <c r="U13" s="162"/>
    </row>
    <row r="14" spans="1:23" ht="35.1" customHeight="1">
      <c r="A14" s="160" t="s">
        <v>51</v>
      </c>
      <c r="C14" s="298" t="s">
        <v>52</v>
      </c>
      <c r="E14" s="319" t="s">
        <v>53</v>
      </c>
      <c r="G14" s="314" t="s">
        <v>54</v>
      </c>
      <c r="I14" s="311" t="s">
        <v>55</v>
      </c>
      <c r="K14" s="169" t="s">
        <v>56</v>
      </c>
      <c r="M14" s="309" t="s">
        <v>57</v>
      </c>
      <c r="O14" s="302" t="s">
        <v>58</v>
      </c>
      <c r="Q14" s="325" t="s">
        <v>59</v>
      </c>
      <c r="S14" s="180" t="s">
        <v>60</v>
      </c>
      <c r="U14" s="291" t="s">
        <v>61</v>
      </c>
      <c r="W14" s="180" t="s">
        <v>60</v>
      </c>
    </row>
    <row r="15" spans="1:23" ht="9.9" customHeight="1">
      <c r="A15" s="158"/>
    </row>
    <row r="16" spans="1:23" ht="20.100000000000001" customHeight="1">
      <c r="A16" s="334" t="s">
        <v>62</v>
      </c>
      <c r="B16" s="334"/>
      <c r="C16" s="334"/>
      <c r="D16" s="334"/>
      <c r="E16" s="334"/>
      <c r="F16" s="334"/>
      <c r="G16" s="334"/>
      <c r="H16" s="334"/>
      <c r="I16" s="334"/>
      <c r="J16" s="334"/>
      <c r="K16" s="334"/>
      <c r="L16" s="334"/>
      <c r="M16" s="334"/>
      <c r="N16" s="334"/>
      <c r="O16" s="334"/>
      <c r="P16" s="334"/>
      <c r="Q16" s="334"/>
      <c r="R16" s="334"/>
      <c r="S16" s="334"/>
      <c r="T16" s="334"/>
      <c r="U16" s="334"/>
      <c r="V16" s="334"/>
      <c r="W16" s="334"/>
    </row>
    <row r="17" spans="1:23" ht="9.9" customHeight="1">
      <c r="A17" s="158"/>
    </row>
    <row r="18" spans="1:23" ht="35.1" customHeight="1">
      <c r="A18" s="161" t="s">
        <v>63</v>
      </c>
      <c r="C18" s="298" t="s">
        <v>64</v>
      </c>
      <c r="E18" s="319" t="s">
        <v>65</v>
      </c>
      <c r="G18" s="314" t="s">
        <v>66</v>
      </c>
      <c r="I18" s="311" t="s">
        <v>67</v>
      </c>
      <c r="K18" s="169" t="s">
        <v>68</v>
      </c>
      <c r="M18" s="309" t="s">
        <v>69</v>
      </c>
      <c r="O18" s="180" t="s">
        <v>60</v>
      </c>
      <c r="Q18" s="325" t="s">
        <v>70</v>
      </c>
      <c r="S18" s="287" t="s">
        <v>71</v>
      </c>
      <c r="T18" s="288"/>
      <c r="U18" s="289" t="s">
        <v>72</v>
      </c>
      <c r="V18" s="288"/>
      <c r="W18" s="290" t="s">
        <v>73</v>
      </c>
    </row>
    <row r="19" spans="1:23" ht="9.9" customHeight="1">
      <c r="A19" s="158"/>
      <c r="C19" s="297"/>
      <c r="E19" s="223"/>
      <c r="G19" s="162"/>
      <c r="I19" s="312"/>
      <c r="K19" s="288"/>
      <c r="M19" s="288"/>
      <c r="Q19" s="288"/>
    </row>
    <row r="20" spans="1:23" ht="38.1" customHeight="1">
      <c r="A20" s="161" t="s">
        <v>74</v>
      </c>
      <c r="C20" s="299" t="s">
        <v>75</v>
      </c>
      <c r="E20" s="319" t="s">
        <v>76</v>
      </c>
      <c r="G20" s="314" t="s">
        <v>77</v>
      </c>
      <c r="I20" s="311" t="s">
        <v>78</v>
      </c>
      <c r="K20" s="169" t="s">
        <v>79</v>
      </c>
      <c r="M20" s="309" t="s">
        <v>80</v>
      </c>
      <c r="O20" s="180" t="s">
        <v>60</v>
      </c>
      <c r="Q20" s="326" t="s">
        <v>60</v>
      </c>
      <c r="S20" s="180" t="s">
        <v>60</v>
      </c>
      <c r="U20" s="291" t="s">
        <v>81</v>
      </c>
      <c r="V20" s="288"/>
      <c r="W20" s="292" t="s">
        <v>82</v>
      </c>
    </row>
    <row r="21" spans="1:23" ht="9.9" customHeight="1">
      <c r="A21" s="158"/>
      <c r="C21" s="297"/>
      <c r="E21" s="223"/>
      <c r="G21" s="162"/>
      <c r="I21" s="312"/>
      <c r="M21" s="288"/>
      <c r="Q21" s="288"/>
    </row>
    <row r="22" spans="1:23" ht="35.1" customHeight="1">
      <c r="A22" s="161" t="s">
        <v>83</v>
      </c>
      <c r="C22" s="300" t="s">
        <v>84</v>
      </c>
      <c r="E22" s="319" t="s">
        <v>85</v>
      </c>
      <c r="G22" s="314" t="s">
        <v>86</v>
      </c>
      <c r="I22" s="311" t="s">
        <v>87</v>
      </c>
      <c r="K22" s="169" t="s">
        <v>88</v>
      </c>
      <c r="M22" s="309" t="s">
        <v>89</v>
      </c>
      <c r="O22" s="180" t="s">
        <v>60</v>
      </c>
      <c r="Q22" s="325" t="s">
        <v>90</v>
      </c>
      <c r="S22" s="180" t="s">
        <v>60</v>
      </c>
      <c r="U22" s="291" t="s">
        <v>91</v>
      </c>
      <c r="W22" s="180" t="s">
        <v>60</v>
      </c>
    </row>
    <row r="23" spans="1:23" ht="9.9" customHeight="1">
      <c r="A23" s="158"/>
      <c r="C23" s="288"/>
      <c r="E23" s="223"/>
      <c r="I23" s="312"/>
      <c r="M23" s="297"/>
      <c r="Q23" s="288"/>
    </row>
    <row r="24" spans="1:23" ht="35.1" customHeight="1">
      <c r="A24" s="161" t="s">
        <v>92</v>
      </c>
      <c r="C24" s="300" t="s">
        <v>93</v>
      </c>
      <c r="E24" s="319" t="s">
        <v>94</v>
      </c>
      <c r="G24" s="314" t="s">
        <v>95</v>
      </c>
      <c r="I24" s="311" t="s">
        <v>96</v>
      </c>
      <c r="K24" s="169" t="s">
        <v>97</v>
      </c>
      <c r="M24" s="310" t="s">
        <v>98</v>
      </c>
      <c r="O24" s="302" t="s">
        <v>99</v>
      </c>
      <c r="Q24" s="325" t="s">
        <v>100</v>
      </c>
      <c r="S24" s="293" t="s">
        <v>101</v>
      </c>
      <c r="T24" s="288"/>
      <c r="U24" s="294" t="s">
        <v>102</v>
      </c>
      <c r="V24" s="288"/>
      <c r="W24" s="295" t="s">
        <v>103</v>
      </c>
    </row>
    <row r="25" spans="1:23" ht="9.9" customHeight="1">
      <c r="A25" s="158"/>
      <c r="C25" s="288"/>
      <c r="E25" s="223"/>
      <c r="G25" s="162"/>
      <c r="M25" s="297"/>
      <c r="O25" s="297"/>
      <c r="Q25" s="288"/>
      <c r="S25" s="187"/>
    </row>
    <row r="26" spans="1:23" ht="35.1" customHeight="1">
      <c r="A26" s="161" t="s">
        <v>104</v>
      </c>
      <c r="C26" s="301" t="s">
        <v>105</v>
      </c>
      <c r="E26" s="320" t="s">
        <v>106</v>
      </c>
      <c r="G26" s="314" t="s">
        <v>107</v>
      </c>
      <c r="I26" s="180" t="s">
        <v>60</v>
      </c>
      <c r="K26" s="169" t="s">
        <v>108</v>
      </c>
      <c r="M26" s="309" t="s">
        <v>109</v>
      </c>
      <c r="O26" s="302" t="s">
        <v>110</v>
      </c>
      <c r="Q26" s="325" t="s">
        <v>111</v>
      </c>
      <c r="S26" s="293" t="s">
        <v>112</v>
      </c>
      <c r="U26" s="180" t="s">
        <v>60</v>
      </c>
      <c r="W26" s="180" t="s">
        <v>60</v>
      </c>
    </row>
    <row r="27" spans="1:23" ht="9.9" customHeight="1">
      <c r="A27" s="158"/>
      <c r="E27" s="223"/>
      <c r="M27" s="297"/>
      <c r="O27" s="297"/>
      <c r="Q27" s="297"/>
    </row>
    <row r="28" spans="1:23" ht="35.1" customHeight="1">
      <c r="A28" s="161" t="s">
        <v>113</v>
      </c>
      <c r="C28" s="180" t="s">
        <v>60</v>
      </c>
      <c r="E28" s="320" t="s">
        <v>114</v>
      </c>
      <c r="G28" s="180" t="s">
        <v>60</v>
      </c>
      <c r="I28" s="180" t="s">
        <v>60</v>
      </c>
      <c r="K28" s="180" t="s">
        <v>60</v>
      </c>
      <c r="M28" s="309" t="s">
        <v>115</v>
      </c>
      <c r="O28" s="302" t="s">
        <v>116</v>
      </c>
      <c r="Q28" s="325" t="s">
        <v>117</v>
      </c>
      <c r="S28" s="180" t="s">
        <v>60</v>
      </c>
      <c r="U28" s="180" t="s">
        <v>60</v>
      </c>
      <c r="W28" s="180" t="s">
        <v>60</v>
      </c>
    </row>
  </sheetData>
  <mergeCells count="3">
    <mergeCell ref="A16:W16"/>
    <mergeCell ref="A6:W6"/>
    <mergeCell ref="A2:W2"/>
  </mergeCells>
  <pageMargins left="0.7" right="0.7" top="0.75" bottom="0.75" header="0.3" footer="0.3"/>
  <pageSetup paperSize="9" scale="44" orientation="landscape"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workbookViewId="0">
      <pane xSplit="1" ySplit="4" topLeftCell="B54" activePane="bottomRight" state="frozen"/>
      <selection pane="topRight" activeCell="B1" sqref="B1"/>
      <selection pane="bottomLeft" activeCell="A5" sqref="A5"/>
      <selection pane="bottomRight" activeCell="F72" sqref="F72"/>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20" s="1" customFormat="1">
      <c r="B1" s="122"/>
      <c r="C1" s="2"/>
      <c r="D1" s="2"/>
      <c r="E1" s="2"/>
      <c r="F1" s="2"/>
      <c r="G1" s="2"/>
      <c r="H1" s="4"/>
      <c r="I1" s="4"/>
      <c r="J1" s="4"/>
      <c r="K1" s="4"/>
      <c r="L1" s="4"/>
      <c r="M1" s="4"/>
      <c r="N1" s="4"/>
      <c r="O1" s="4"/>
      <c r="P1" s="4"/>
      <c r="Q1" s="4"/>
      <c r="R1" s="4"/>
      <c r="S1" s="4"/>
      <c r="T1" s="4"/>
    </row>
    <row r="2" spans="1:20" ht="51" customHeight="1">
      <c r="A2" s="401" t="s">
        <v>1578</v>
      </c>
      <c r="B2" s="401"/>
      <c r="C2" s="401"/>
      <c r="D2" s="401"/>
      <c r="E2" s="401"/>
      <c r="F2" s="401"/>
      <c r="G2" s="401"/>
    </row>
    <row r="3" spans="1:20" ht="6.9" customHeight="1"/>
    <row r="4" spans="1:20">
      <c r="A4" s="5" t="s">
        <v>202</v>
      </c>
      <c r="B4" s="124" t="s">
        <v>203</v>
      </c>
      <c r="C4" s="5" t="s">
        <v>204</v>
      </c>
      <c r="D4" s="5" t="s">
        <v>205</v>
      </c>
      <c r="E4" s="5" t="s">
        <v>206</v>
      </c>
      <c r="F4" s="5" t="s">
        <v>207</v>
      </c>
      <c r="G4" s="5" t="s">
        <v>208</v>
      </c>
    </row>
    <row r="5" spans="1:20" s="241" customFormat="1" ht="33.9" customHeight="1">
      <c r="A5" s="66"/>
      <c r="B5" s="395" t="s">
        <v>1579</v>
      </c>
      <c r="C5" s="396"/>
      <c r="D5" s="396"/>
      <c r="E5" s="396"/>
      <c r="F5" s="396"/>
      <c r="G5" s="397"/>
    </row>
    <row r="6" spans="1:20" ht="31.2">
      <c r="A6" s="8" t="s">
        <v>682</v>
      </c>
      <c r="B6" s="125">
        <v>6.12</v>
      </c>
      <c r="C6" s="26" t="s">
        <v>1580</v>
      </c>
      <c r="D6" s="27"/>
      <c r="E6" s="11" t="s">
        <v>26</v>
      </c>
      <c r="F6" s="67" t="s">
        <v>1581</v>
      </c>
      <c r="G6" s="27"/>
    </row>
    <row r="7" spans="1:20">
      <c r="A7" s="12"/>
      <c r="B7" s="95" t="s">
        <v>1582</v>
      </c>
      <c r="C7" s="12" t="s">
        <v>317</v>
      </c>
      <c r="D7" s="23">
        <v>1</v>
      </c>
      <c r="E7" s="12"/>
      <c r="F7" s="21"/>
      <c r="G7" s="21"/>
    </row>
    <row r="8" spans="1:20">
      <c r="A8" s="12"/>
      <c r="B8" s="95" t="s">
        <v>1583</v>
      </c>
      <c r="C8" s="12" t="s">
        <v>319</v>
      </c>
      <c r="D8" s="23">
        <v>0.75</v>
      </c>
      <c r="E8" s="12"/>
      <c r="F8" s="21"/>
      <c r="G8" s="21"/>
    </row>
    <row r="9" spans="1:20">
      <c r="A9" s="12"/>
      <c r="B9" s="95" t="s">
        <v>1584</v>
      </c>
      <c r="C9" s="12" t="s">
        <v>321</v>
      </c>
      <c r="D9" s="23">
        <v>0.5</v>
      </c>
      <c r="E9" s="12"/>
      <c r="F9" s="12"/>
      <c r="G9" s="12"/>
    </row>
    <row r="10" spans="1:20">
      <c r="A10" s="12"/>
      <c r="B10" s="95" t="s">
        <v>1585</v>
      </c>
      <c r="C10" s="12" t="s">
        <v>323</v>
      </c>
      <c r="D10" s="23">
        <v>0.25</v>
      </c>
      <c r="E10" s="12"/>
      <c r="F10" s="12"/>
      <c r="G10" s="12"/>
    </row>
    <row r="11" spans="1:20">
      <c r="A11" s="12"/>
      <c r="B11" s="95" t="s">
        <v>1586</v>
      </c>
      <c r="C11" s="12" t="s">
        <v>325</v>
      </c>
      <c r="D11" s="23">
        <v>0</v>
      </c>
      <c r="E11" s="12"/>
      <c r="F11" s="12"/>
      <c r="G11" s="12"/>
    </row>
    <row r="12" spans="1:20">
      <c r="A12" s="12"/>
      <c r="B12" s="95">
        <v>6.1299000000000001</v>
      </c>
      <c r="C12" s="12" t="s">
        <v>327</v>
      </c>
      <c r="D12" s="23" t="s">
        <v>26</v>
      </c>
      <c r="E12" s="12"/>
      <c r="F12" s="12"/>
      <c r="G12" s="12"/>
    </row>
    <row r="13" spans="1:20" s="24" customFormat="1" ht="31.2">
      <c r="A13" s="8" t="s">
        <v>682</v>
      </c>
      <c r="B13" s="125">
        <v>6.13</v>
      </c>
      <c r="C13" s="26" t="s">
        <v>1587</v>
      </c>
      <c r="D13" s="27"/>
      <c r="E13" s="11" t="s">
        <v>26</v>
      </c>
      <c r="F13" s="67" t="s">
        <v>1581</v>
      </c>
      <c r="G13" s="27"/>
      <c r="H13" s="4"/>
      <c r="I13" s="4"/>
      <c r="J13" s="4"/>
      <c r="K13" s="4"/>
      <c r="L13" s="4"/>
      <c r="M13" s="4"/>
      <c r="N13" s="4"/>
      <c r="O13" s="4"/>
      <c r="P13" s="4"/>
      <c r="Q13" s="4"/>
      <c r="R13" s="4"/>
      <c r="S13" s="4"/>
      <c r="T13" s="4"/>
    </row>
    <row r="14" spans="1:20" s="24" customFormat="1">
      <c r="A14" s="12"/>
      <c r="B14" s="95" t="s">
        <v>1588</v>
      </c>
      <c r="C14" s="12" t="s">
        <v>317</v>
      </c>
      <c r="D14" s="23">
        <v>1</v>
      </c>
      <c r="E14" s="12"/>
      <c r="F14" s="21"/>
      <c r="G14" s="21"/>
      <c r="H14" s="4"/>
      <c r="I14" s="4"/>
      <c r="J14" s="4"/>
      <c r="K14" s="4"/>
      <c r="L14" s="4"/>
      <c r="M14" s="4"/>
      <c r="N14" s="4"/>
      <c r="O14" s="4"/>
      <c r="P14" s="4"/>
      <c r="Q14" s="4"/>
      <c r="R14" s="4"/>
      <c r="S14" s="4"/>
      <c r="T14" s="4"/>
    </row>
    <row r="15" spans="1:20" s="24" customFormat="1">
      <c r="A15" s="12"/>
      <c r="B15" s="95" t="s">
        <v>1589</v>
      </c>
      <c r="C15" s="12" t="s">
        <v>319</v>
      </c>
      <c r="D15" s="23">
        <v>0.75</v>
      </c>
      <c r="E15" s="12"/>
      <c r="F15" s="21"/>
      <c r="G15" s="21"/>
      <c r="H15" s="4"/>
      <c r="I15" s="4"/>
      <c r="J15" s="4"/>
      <c r="K15" s="4"/>
      <c r="L15" s="4"/>
      <c r="M15" s="4"/>
      <c r="N15" s="4"/>
      <c r="O15" s="4"/>
      <c r="P15" s="4"/>
      <c r="Q15" s="4"/>
      <c r="R15" s="4"/>
      <c r="S15" s="4"/>
      <c r="T15" s="4"/>
    </row>
    <row r="16" spans="1:20" s="24" customFormat="1">
      <c r="A16" s="12"/>
      <c r="B16" s="95" t="s">
        <v>1590</v>
      </c>
      <c r="C16" s="12" t="s">
        <v>321</v>
      </c>
      <c r="D16" s="23">
        <v>0.5</v>
      </c>
      <c r="E16" s="12"/>
      <c r="F16" s="12"/>
      <c r="G16" s="12"/>
      <c r="H16" s="4"/>
      <c r="I16" s="4"/>
      <c r="J16" s="4"/>
      <c r="K16" s="4"/>
      <c r="L16" s="4"/>
      <c r="M16" s="4"/>
      <c r="N16" s="4"/>
      <c r="O16" s="4"/>
      <c r="P16" s="4"/>
      <c r="Q16" s="4"/>
      <c r="R16" s="4"/>
      <c r="S16" s="4"/>
      <c r="T16" s="4"/>
    </row>
    <row r="17" spans="1:20" s="24" customFormat="1">
      <c r="A17" s="12"/>
      <c r="B17" s="95" t="s">
        <v>1591</v>
      </c>
      <c r="C17" s="12" t="s">
        <v>323</v>
      </c>
      <c r="D17" s="23">
        <v>0.25</v>
      </c>
      <c r="E17" s="12"/>
      <c r="F17" s="12"/>
      <c r="G17" s="12"/>
      <c r="H17" s="4"/>
      <c r="I17" s="4"/>
      <c r="J17" s="4"/>
      <c r="K17" s="4"/>
      <c r="L17" s="4"/>
      <c r="M17" s="4"/>
      <c r="N17" s="4"/>
      <c r="O17" s="4"/>
      <c r="P17" s="4"/>
      <c r="Q17" s="4"/>
      <c r="R17" s="4"/>
      <c r="S17" s="4"/>
      <c r="T17" s="4"/>
    </row>
    <row r="18" spans="1:20" s="24" customFormat="1">
      <c r="A18" s="12"/>
      <c r="B18" s="95" t="s">
        <v>1592</v>
      </c>
      <c r="C18" s="12" t="s">
        <v>325</v>
      </c>
      <c r="D18" s="23">
        <v>0</v>
      </c>
      <c r="E18" s="12"/>
      <c r="F18" s="12"/>
      <c r="G18" s="12"/>
      <c r="H18" s="4"/>
      <c r="I18" s="4"/>
      <c r="J18" s="4"/>
      <c r="K18" s="4"/>
      <c r="L18" s="4"/>
      <c r="M18" s="4"/>
      <c r="N18" s="4"/>
      <c r="O18" s="4"/>
      <c r="P18" s="4"/>
      <c r="Q18" s="4"/>
      <c r="R18" s="4"/>
      <c r="S18" s="4"/>
      <c r="T18" s="4"/>
    </row>
    <row r="19" spans="1:20" s="24" customFormat="1">
      <c r="A19" s="12"/>
      <c r="B19" s="95">
        <v>6.1398999999999999</v>
      </c>
      <c r="C19" s="12" t="s">
        <v>327</v>
      </c>
      <c r="D19" s="23" t="s">
        <v>26</v>
      </c>
      <c r="E19" s="12"/>
      <c r="F19" s="12"/>
      <c r="G19" s="12"/>
      <c r="H19" s="4"/>
      <c r="I19" s="4"/>
      <c r="J19" s="4"/>
      <c r="K19" s="4"/>
      <c r="L19" s="4"/>
      <c r="M19" s="4"/>
      <c r="N19" s="4"/>
      <c r="O19" s="4"/>
      <c r="P19" s="4"/>
      <c r="Q19" s="4"/>
      <c r="R19" s="4"/>
      <c r="S19" s="4"/>
      <c r="T19" s="4"/>
    </row>
    <row r="20" spans="1:20" s="262" customFormat="1" ht="33.9" customHeight="1">
      <c r="A20" s="261"/>
      <c r="B20" s="402" t="s">
        <v>1593</v>
      </c>
      <c r="C20" s="403"/>
      <c r="D20" s="403"/>
      <c r="E20" s="403"/>
      <c r="F20" s="403"/>
      <c r="G20" s="404"/>
      <c r="H20" s="241"/>
      <c r="I20" s="241"/>
      <c r="J20" s="241"/>
      <c r="K20" s="241"/>
      <c r="L20" s="241"/>
      <c r="M20" s="241"/>
      <c r="N20" s="241"/>
      <c r="O20" s="241"/>
      <c r="P20" s="241"/>
      <c r="Q20" s="241"/>
      <c r="R20" s="241"/>
      <c r="S20" s="241"/>
      <c r="T20" s="241"/>
    </row>
    <row r="21" spans="1:20" s="24" customFormat="1" ht="35.1" customHeight="1">
      <c r="A21" s="8" t="s">
        <v>682</v>
      </c>
      <c r="B21" s="125">
        <v>6.22</v>
      </c>
      <c r="C21" s="26" t="s">
        <v>1594</v>
      </c>
      <c r="D21" s="27"/>
      <c r="E21" s="49" t="s">
        <v>26</v>
      </c>
      <c r="F21" s="67" t="s">
        <v>1595</v>
      </c>
      <c r="G21" s="27"/>
      <c r="H21" s="4"/>
      <c r="I21" s="4"/>
      <c r="J21" s="4"/>
      <c r="K21" s="4"/>
      <c r="L21" s="4"/>
      <c r="M21" s="4"/>
      <c r="N21" s="4"/>
      <c r="O21" s="4"/>
      <c r="P21" s="4"/>
      <c r="Q21" s="4"/>
      <c r="R21" s="4"/>
      <c r="S21" s="4"/>
      <c r="T21" s="4"/>
    </row>
    <row r="22" spans="1:20" s="24" customFormat="1">
      <c r="A22" s="12"/>
      <c r="B22" s="95" t="s">
        <v>1596</v>
      </c>
      <c r="C22" s="12" t="s">
        <v>624</v>
      </c>
      <c r="D22" s="23">
        <v>1</v>
      </c>
      <c r="E22" s="12"/>
      <c r="F22" s="21"/>
      <c r="G22" s="21"/>
      <c r="H22" s="4"/>
      <c r="I22" s="4"/>
      <c r="J22" s="4"/>
      <c r="K22" s="4"/>
      <c r="L22" s="4"/>
      <c r="M22" s="4"/>
      <c r="N22" s="4"/>
      <c r="O22" s="4"/>
      <c r="P22" s="4"/>
      <c r="Q22" s="4"/>
      <c r="R22" s="4"/>
      <c r="S22" s="4"/>
      <c r="T22" s="4"/>
    </row>
    <row r="23" spans="1:20" s="24" customFormat="1">
      <c r="A23" s="12"/>
      <c r="B23" s="95" t="s">
        <v>1597</v>
      </c>
      <c r="C23" s="12" t="s">
        <v>626</v>
      </c>
      <c r="D23" s="23">
        <v>0.67</v>
      </c>
      <c r="E23" s="12"/>
      <c r="F23" s="21"/>
      <c r="G23" s="21"/>
      <c r="H23" s="4"/>
      <c r="I23" s="4"/>
      <c r="J23" s="4"/>
      <c r="K23" s="4"/>
      <c r="L23" s="4"/>
      <c r="M23" s="4"/>
      <c r="N23" s="4"/>
      <c r="O23" s="4"/>
      <c r="P23" s="4"/>
      <c r="Q23" s="4"/>
      <c r="R23" s="4"/>
      <c r="S23" s="4"/>
      <c r="T23" s="4"/>
    </row>
    <row r="24" spans="1:20" s="24" customFormat="1">
      <c r="A24" s="12"/>
      <c r="B24" s="95" t="s">
        <v>1598</v>
      </c>
      <c r="C24" s="12" t="s">
        <v>628</v>
      </c>
      <c r="D24" s="23">
        <v>0.33</v>
      </c>
      <c r="E24" s="12"/>
      <c r="F24" s="12"/>
      <c r="G24" s="12"/>
      <c r="H24" s="4"/>
      <c r="I24" s="4"/>
      <c r="J24" s="4"/>
      <c r="K24" s="4"/>
      <c r="L24" s="4"/>
      <c r="M24" s="4"/>
      <c r="N24" s="4"/>
      <c r="O24" s="4"/>
      <c r="P24" s="4"/>
      <c r="Q24" s="4"/>
      <c r="R24" s="4"/>
      <c r="S24" s="4"/>
      <c r="T24" s="4"/>
    </row>
    <row r="25" spans="1:20" s="24" customFormat="1">
      <c r="A25" s="12"/>
      <c r="B25" s="95" t="s">
        <v>1599</v>
      </c>
      <c r="C25" s="12" t="s">
        <v>630</v>
      </c>
      <c r="D25" s="23">
        <v>0</v>
      </c>
      <c r="E25" s="12"/>
      <c r="F25" s="12"/>
      <c r="G25" s="12"/>
      <c r="H25" s="4"/>
      <c r="I25" s="4"/>
      <c r="J25" s="4"/>
      <c r="K25" s="4"/>
      <c r="L25" s="4"/>
      <c r="M25" s="4"/>
      <c r="N25" s="4"/>
      <c r="O25" s="4"/>
      <c r="P25" s="4"/>
      <c r="Q25" s="4"/>
      <c r="R25" s="4"/>
      <c r="S25" s="4"/>
      <c r="T25" s="4"/>
    </row>
    <row r="26" spans="1:20" s="24" customFormat="1">
      <c r="A26" s="12"/>
      <c r="B26" s="95">
        <v>6.2298999999999998</v>
      </c>
      <c r="C26" s="12" t="s">
        <v>327</v>
      </c>
      <c r="D26" s="23" t="s">
        <v>26</v>
      </c>
      <c r="E26" s="12"/>
      <c r="F26" s="12"/>
      <c r="G26" s="12"/>
      <c r="H26" s="4"/>
      <c r="I26" s="4"/>
      <c r="J26" s="4"/>
      <c r="K26" s="4"/>
      <c r="L26" s="4"/>
      <c r="M26" s="4"/>
      <c r="N26" s="4"/>
      <c r="O26" s="4"/>
      <c r="P26" s="4"/>
      <c r="Q26" s="4"/>
      <c r="R26" s="4"/>
      <c r="S26" s="4"/>
      <c r="T26" s="4"/>
    </row>
    <row r="27" spans="1:20" s="24" customFormat="1" ht="35.1" customHeight="1">
      <c r="A27" s="8" t="s">
        <v>682</v>
      </c>
      <c r="B27" s="125">
        <v>6.23</v>
      </c>
      <c r="C27" s="35" t="s">
        <v>1600</v>
      </c>
      <c r="D27" s="27"/>
      <c r="E27" s="49" t="s">
        <v>26</v>
      </c>
      <c r="F27" s="67" t="s">
        <v>1595</v>
      </c>
      <c r="G27" s="27"/>
      <c r="H27" s="4"/>
      <c r="I27" s="4"/>
      <c r="J27" s="4"/>
      <c r="K27" s="4"/>
      <c r="L27" s="4"/>
      <c r="M27" s="4"/>
      <c r="N27" s="4"/>
      <c r="O27" s="4"/>
      <c r="P27" s="4"/>
      <c r="Q27" s="4"/>
      <c r="R27" s="4"/>
      <c r="S27" s="4"/>
      <c r="T27" s="4"/>
    </row>
    <row r="28" spans="1:20" s="24" customFormat="1">
      <c r="A28" s="12"/>
      <c r="B28" s="95" t="s">
        <v>1601</v>
      </c>
      <c r="C28" s="32" t="s">
        <v>1602</v>
      </c>
      <c r="D28" s="23">
        <v>1</v>
      </c>
      <c r="E28" s="12"/>
      <c r="F28" s="21"/>
      <c r="G28" s="21"/>
      <c r="H28" s="4"/>
      <c r="I28" s="4"/>
      <c r="J28" s="4"/>
      <c r="K28" s="4"/>
      <c r="L28" s="4"/>
      <c r="M28" s="4"/>
      <c r="N28" s="4"/>
      <c r="O28" s="4"/>
      <c r="P28" s="4"/>
      <c r="Q28" s="4"/>
      <c r="R28" s="4"/>
      <c r="S28" s="4"/>
      <c r="T28" s="4"/>
    </row>
    <row r="29" spans="1:20" s="24" customFormat="1">
      <c r="A29" s="12"/>
      <c r="B29" s="95" t="s">
        <v>1603</v>
      </c>
      <c r="C29" s="32" t="s">
        <v>1604</v>
      </c>
      <c r="D29" s="23">
        <v>0.5</v>
      </c>
      <c r="E29" s="12"/>
      <c r="F29" s="21"/>
      <c r="G29" s="21"/>
      <c r="H29" s="4"/>
      <c r="I29" s="4"/>
      <c r="J29" s="4"/>
      <c r="K29" s="4"/>
      <c r="L29" s="4"/>
      <c r="M29" s="4"/>
      <c r="N29" s="4"/>
      <c r="O29" s="4"/>
      <c r="P29" s="4"/>
      <c r="Q29" s="4"/>
      <c r="R29" s="4"/>
      <c r="S29" s="4"/>
      <c r="T29" s="4"/>
    </row>
    <row r="30" spans="1:20" s="24" customFormat="1">
      <c r="A30" s="12"/>
      <c r="B30" s="305" t="s">
        <v>1605</v>
      </c>
      <c r="C30" s="15" t="s">
        <v>1472</v>
      </c>
      <c r="D30" s="23">
        <v>0</v>
      </c>
      <c r="E30" s="12"/>
      <c r="F30" s="12"/>
      <c r="G30" s="12"/>
      <c r="H30" s="4"/>
      <c r="I30" s="4"/>
      <c r="J30" s="4"/>
      <c r="K30" s="4"/>
      <c r="L30" s="4"/>
      <c r="M30" s="4"/>
      <c r="N30" s="4"/>
      <c r="O30" s="4"/>
      <c r="P30" s="4"/>
      <c r="Q30" s="4"/>
      <c r="R30" s="4"/>
      <c r="S30" s="4"/>
      <c r="T30" s="4"/>
    </row>
    <row r="31" spans="1:20" s="24" customFormat="1" ht="35.1" customHeight="1">
      <c r="A31" s="28" t="s">
        <v>682</v>
      </c>
      <c r="B31" s="304" t="s">
        <v>1606</v>
      </c>
      <c r="C31" s="26" t="s">
        <v>1607</v>
      </c>
      <c r="D31" s="27"/>
      <c r="E31" s="26" t="s">
        <v>26</v>
      </c>
      <c r="F31" s="67" t="s">
        <v>1595</v>
      </c>
      <c r="G31" s="30"/>
      <c r="H31" s="4"/>
      <c r="I31" s="4"/>
      <c r="J31" s="4"/>
      <c r="K31" s="4"/>
      <c r="L31" s="4"/>
      <c r="M31" s="4"/>
      <c r="N31" s="4"/>
      <c r="O31" s="4"/>
      <c r="P31" s="4"/>
      <c r="Q31" s="4"/>
      <c r="R31" s="4"/>
      <c r="S31" s="4"/>
      <c r="T31" s="4"/>
    </row>
    <row r="32" spans="1:20" s="24" customFormat="1">
      <c r="A32" s="31"/>
      <c r="B32" s="126" t="s">
        <v>1608</v>
      </c>
      <c r="C32" s="12" t="s">
        <v>266</v>
      </c>
      <c r="D32" s="23">
        <v>1</v>
      </c>
      <c r="E32" s="12" t="s">
        <v>26</v>
      </c>
      <c r="F32" s="23" t="s">
        <v>26</v>
      </c>
      <c r="G32" s="34"/>
      <c r="H32" s="4"/>
      <c r="I32" s="4"/>
      <c r="J32" s="4"/>
      <c r="K32" s="4"/>
      <c r="L32" s="4"/>
      <c r="M32" s="4"/>
      <c r="N32" s="4"/>
      <c r="O32" s="4"/>
      <c r="P32" s="4"/>
      <c r="Q32" s="4"/>
      <c r="R32" s="4"/>
      <c r="S32" s="4"/>
      <c r="T32" s="4"/>
    </row>
    <row r="33" spans="1:20" s="24" customFormat="1">
      <c r="A33" s="31"/>
      <c r="B33" s="126" t="s">
        <v>1609</v>
      </c>
      <c r="C33" s="12" t="s">
        <v>268</v>
      </c>
      <c r="D33" s="23">
        <v>0</v>
      </c>
      <c r="E33" s="12" t="s">
        <v>26</v>
      </c>
      <c r="F33" s="23" t="s">
        <v>26</v>
      </c>
      <c r="G33" s="34"/>
      <c r="H33" s="4"/>
      <c r="I33" s="4"/>
      <c r="J33" s="4"/>
      <c r="K33" s="4"/>
      <c r="L33" s="4"/>
      <c r="M33" s="4"/>
      <c r="N33" s="4"/>
      <c r="O33" s="4"/>
      <c r="P33" s="4"/>
      <c r="Q33" s="4"/>
      <c r="R33" s="4"/>
      <c r="S33" s="4"/>
      <c r="T33" s="4"/>
    </row>
    <row r="34" spans="1:20" s="24" customFormat="1">
      <c r="A34" s="12"/>
      <c r="B34" s="126" t="s">
        <v>1610</v>
      </c>
      <c r="C34" s="12" t="s">
        <v>327</v>
      </c>
      <c r="D34" s="23">
        <v>0</v>
      </c>
      <c r="E34" s="12" t="s">
        <v>26</v>
      </c>
      <c r="F34" s="23" t="s">
        <v>26</v>
      </c>
      <c r="G34" s="21"/>
      <c r="H34" s="4"/>
      <c r="I34" s="4"/>
      <c r="J34" s="4"/>
      <c r="K34" s="4"/>
      <c r="L34" s="4"/>
      <c r="M34" s="4"/>
      <c r="N34" s="4"/>
      <c r="O34" s="4"/>
      <c r="P34" s="4"/>
      <c r="Q34" s="4"/>
      <c r="R34" s="4"/>
      <c r="S34" s="4"/>
      <c r="T34" s="4"/>
    </row>
    <row r="35" spans="1:20" s="262" customFormat="1" ht="33.9" customHeight="1">
      <c r="A35" s="261"/>
      <c r="B35" s="405" t="s">
        <v>1611</v>
      </c>
      <c r="C35" s="406"/>
      <c r="D35" s="406"/>
      <c r="E35" s="406"/>
      <c r="F35" s="406"/>
      <c r="G35" s="407"/>
      <c r="H35" s="241"/>
      <c r="I35" s="241"/>
      <c r="J35" s="241"/>
      <c r="K35" s="241"/>
      <c r="L35" s="241"/>
      <c r="M35" s="241"/>
      <c r="N35" s="241"/>
      <c r="O35" s="241"/>
      <c r="P35" s="241"/>
      <c r="Q35" s="241"/>
      <c r="R35" s="241"/>
      <c r="S35" s="241"/>
      <c r="T35" s="241"/>
    </row>
    <row r="36" spans="1:20" s="24" customFormat="1" ht="31.2">
      <c r="A36" s="8" t="s">
        <v>682</v>
      </c>
      <c r="B36" s="125">
        <v>6.32</v>
      </c>
      <c r="C36" s="26" t="s">
        <v>1612</v>
      </c>
      <c r="D36" s="27"/>
      <c r="E36" s="11" t="s">
        <v>26</v>
      </c>
      <c r="F36" s="67" t="s">
        <v>1613</v>
      </c>
      <c r="G36" s="27"/>
      <c r="H36" s="4"/>
      <c r="I36" s="4"/>
      <c r="J36" s="4"/>
      <c r="K36" s="4"/>
      <c r="L36" s="4"/>
      <c r="M36" s="4"/>
      <c r="N36" s="4"/>
      <c r="O36" s="4"/>
      <c r="P36" s="4"/>
      <c r="Q36" s="4"/>
      <c r="R36" s="4"/>
      <c r="S36" s="4"/>
      <c r="T36" s="4"/>
    </row>
    <row r="37" spans="1:20" s="24" customFormat="1">
      <c r="A37" s="12"/>
      <c r="B37" s="95" t="s">
        <v>1614</v>
      </c>
      <c r="C37" s="12" t="s">
        <v>317</v>
      </c>
      <c r="D37" s="23">
        <v>1</v>
      </c>
      <c r="E37" s="12"/>
      <c r="F37" s="21"/>
      <c r="G37" s="21"/>
      <c r="H37" s="4"/>
      <c r="I37" s="4"/>
      <c r="J37" s="4"/>
      <c r="K37" s="4"/>
      <c r="L37" s="4"/>
      <c r="M37" s="4"/>
      <c r="N37" s="4"/>
      <c r="O37" s="4"/>
      <c r="P37" s="4"/>
      <c r="Q37" s="4"/>
      <c r="R37" s="4"/>
      <c r="S37" s="4"/>
      <c r="T37" s="4"/>
    </row>
    <row r="38" spans="1:20" s="24" customFormat="1">
      <c r="A38" s="12"/>
      <c r="B38" s="95" t="s">
        <v>1615</v>
      </c>
      <c r="C38" s="12" t="s">
        <v>319</v>
      </c>
      <c r="D38" s="23">
        <v>0.75</v>
      </c>
      <c r="E38" s="12"/>
      <c r="F38" s="21"/>
      <c r="G38" s="21"/>
      <c r="H38" s="4"/>
      <c r="I38" s="4"/>
      <c r="J38" s="4"/>
      <c r="K38" s="4"/>
      <c r="L38" s="4"/>
      <c r="M38" s="4"/>
      <c r="N38" s="4"/>
      <c r="O38" s="4"/>
      <c r="P38" s="4"/>
      <c r="Q38" s="4"/>
      <c r="R38" s="4"/>
      <c r="S38" s="4"/>
      <c r="T38" s="4"/>
    </row>
    <row r="39" spans="1:20" s="24" customFormat="1">
      <c r="A39" s="12"/>
      <c r="B39" s="95" t="s">
        <v>1616</v>
      </c>
      <c r="C39" s="12" t="s">
        <v>321</v>
      </c>
      <c r="D39" s="23">
        <v>0.5</v>
      </c>
      <c r="E39" s="12"/>
      <c r="F39" s="12"/>
      <c r="G39" s="12"/>
      <c r="H39" s="4"/>
      <c r="I39" s="4"/>
      <c r="J39" s="4"/>
      <c r="K39" s="4"/>
      <c r="L39" s="4"/>
      <c r="M39" s="4"/>
      <c r="N39" s="4"/>
      <c r="O39" s="4"/>
      <c r="P39" s="4"/>
      <c r="Q39" s="4"/>
      <c r="R39" s="4"/>
      <c r="S39" s="4"/>
      <c r="T39" s="4"/>
    </row>
    <row r="40" spans="1:20" s="24" customFormat="1">
      <c r="A40" s="12"/>
      <c r="B40" s="95" t="s">
        <v>1617</v>
      </c>
      <c r="C40" s="12" t="s">
        <v>323</v>
      </c>
      <c r="D40" s="23">
        <v>0.25</v>
      </c>
      <c r="E40" s="12"/>
      <c r="F40" s="12"/>
      <c r="G40" s="12"/>
      <c r="H40" s="4"/>
      <c r="I40" s="4"/>
      <c r="J40" s="4"/>
      <c r="K40" s="4"/>
      <c r="L40" s="4"/>
      <c r="M40" s="4"/>
      <c r="N40" s="4"/>
      <c r="O40" s="4"/>
      <c r="P40" s="4"/>
      <c r="Q40" s="4"/>
      <c r="R40" s="4"/>
      <c r="S40" s="4"/>
      <c r="T40" s="4"/>
    </row>
    <row r="41" spans="1:20" s="24" customFormat="1">
      <c r="A41" s="12"/>
      <c r="B41" s="95" t="s">
        <v>1618</v>
      </c>
      <c r="C41" s="12" t="s">
        <v>325</v>
      </c>
      <c r="D41" s="23">
        <v>0</v>
      </c>
      <c r="E41" s="12"/>
      <c r="F41" s="12"/>
      <c r="G41" s="12"/>
      <c r="H41" s="4"/>
      <c r="I41" s="4"/>
      <c r="J41" s="4"/>
      <c r="K41" s="4"/>
      <c r="L41" s="4"/>
      <c r="M41" s="4"/>
      <c r="N41" s="4"/>
      <c r="O41" s="4"/>
      <c r="P41" s="4"/>
      <c r="Q41" s="4"/>
      <c r="R41" s="4"/>
      <c r="S41" s="4"/>
      <c r="T41" s="4"/>
    </row>
    <row r="42" spans="1:20" s="24" customFormat="1">
      <c r="A42" s="12"/>
      <c r="B42" s="95">
        <v>6.3299000000000003</v>
      </c>
      <c r="C42" s="12" t="s">
        <v>327</v>
      </c>
      <c r="D42" s="23" t="s">
        <v>26</v>
      </c>
      <c r="E42" s="12"/>
      <c r="F42" s="12"/>
      <c r="G42" s="12"/>
      <c r="H42" s="4"/>
      <c r="I42" s="4"/>
      <c r="J42" s="4"/>
      <c r="K42" s="4"/>
      <c r="L42" s="4"/>
      <c r="M42" s="4"/>
      <c r="N42" s="4"/>
      <c r="O42" s="4"/>
      <c r="P42" s="4"/>
      <c r="Q42" s="4"/>
      <c r="R42" s="4"/>
      <c r="S42" s="4"/>
      <c r="T42" s="4"/>
    </row>
    <row r="43" spans="1:20" s="24" customFormat="1" ht="32.1" customHeight="1">
      <c r="A43" s="28" t="s">
        <v>682</v>
      </c>
      <c r="B43" s="128" t="s">
        <v>1619</v>
      </c>
      <c r="C43" s="26" t="s">
        <v>1620</v>
      </c>
      <c r="D43" s="27"/>
      <c r="E43" s="26" t="s">
        <v>26</v>
      </c>
      <c r="F43" s="67" t="s">
        <v>1613</v>
      </c>
      <c r="G43" s="30"/>
      <c r="H43" s="4"/>
      <c r="I43" s="4"/>
      <c r="J43" s="4"/>
      <c r="K43" s="4"/>
      <c r="L43" s="4"/>
      <c r="M43" s="4"/>
      <c r="N43" s="4"/>
      <c r="O43" s="4"/>
      <c r="P43" s="4"/>
      <c r="Q43" s="4"/>
      <c r="R43" s="4"/>
      <c r="S43" s="4"/>
      <c r="T43" s="4"/>
    </row>
    <row r="44" spans="1:20" s="24" customFormat="1">
      <c r="A44" s="31"/>
      <c r="B44" s="120" t="s">
        <v>1621</v>
      </c>
      <c r="C44" s="12" t="s">
        <v>266</v>
      </c>
      <c r="D44" s="23">
        <v>1</v>
      </c>
      <c r="E44" s="12" t="s">
        <v>26</v>
      </c>
      <c r="F44" s="23" t="s">
        <v>26</v>
      </c>
      <c r="G44" s="34"/>
      <c r="H44" s="4"/>
      <c r="I44" s="4"/>
      <c r="J44" s="4"/>
      <c r="K44" s="4"/>
      <c r="L44" s="4"/>
      <c r="M44" s="4"/>
      <c r="N44" s="4"/>
      <c r="O44" s="4"/>
      <c r="P44" s="4"/>
      <c r="Q44" s="4"/>
      <c r="R44" s="4"/>
      <c r="S44" s="4"/>
      <c r="T44" s="4"/>
    </row>
    <row r="45" spans="1:20" s="24" customFormat="1">
      <c r="A45" s="31"/>
      <c r="B45" s="120" t="s">
        <v>1622</v>
      </c>
      <c r="C45" s="12" t="s">
        <v>268</v>
      </c>
      <c r="D45" s="23">
        <v>0</v>
      </c>
      <c r="E45" s="12" t="s">
        <v>26</v>
      </c>
      <c r="F45" s="23" t="s">
        <v>26</v>
      </c>
      <c r="G45" s="34"/>
      <c r="H45" s="4"/>
      <c r="I45" s="4"/>
      <c r="J45" s="4"/>
      <c r="K45" s="4"/>
      <c r="L45" s="4"/>
      <c r="M45" s="4"/>
      <c r="N45" s="4"/>
      <c r="O45" s="4"/>
      <c r="P45" s="4"/>
      <c r="Q45" s="4"/>
      <c r="R45" s="4"/>
      <c r="S45" s="4"/>
      <c r="T45" s="4"/>
    </row>
    <row r="46" spans="1:20" s="24" customFormat="1">
      <c r="A46" s="12"/>
      <c r="B46" s="120" t="s">
        <v>1623</v>
      </c>
      <c r="C46" s="12" t="s">
        <v>327</v>
      </c>
      <c r="D46" s="23" t="s">
        <v>26</v>
      </c>
      <c r="E46" s="12" t="s">
        <v>26</v>
      </c>
      <c r="F46" s="23" t="s">
        <v>26</v>
      </c>
      <c r="G46" s="21"/>
      <c r="H46" s="4"/>
      <c r="I46" s="4"/>
      <c r="J46" s="4"/>
      <c r="K46" s="4"/>
      <c r="L46" s="4"/>
      <c r="M46" s="4"/>
      <c r="N46" s="4"/>
      <c r="O46" s="4"/>
      <c r="P46" s="4"/>
      <c r="Q46" s="4"/>
      <c r="R46" s="4"/>
      <c r="S46" s="4"/>
      <c r="T46" s="4"/>
    </row>
    <row r="47" spans="1:20" s="24" customFormat="1" ht="32.1" customHeight="1">
      <c r="A47" s="28" t="s">
        <v>682</v>
      </c>
      <c r="B47" s="127" t="s">
        <v>1624</v>
      </c>
      <c r="C47" s="26" t="s">
        <v>1625</v>
      </c>
      <c r="D47" s="27"/>
      <c r="E47" s="26" t="s">
        <v>26</v>
      </c>
      <c r="F47" s="67" t="s">
        <v>1613</v>
      </c>
      <c r="G47" s="30"/>
      <c r="H47" s="4"/>
      <c r="I47" s="4"/>
      <c r="J47" s="4"/>
      <c r="K47" s="4"/>
      <c r="L47" s="4"/>
      <c r="M47" s="4"/>
      <c r="N47" s="4"/>
      <c r="O47" s="4"/>
      <c r="P47" s="4"/>
      <c r="Q47" s="4"/>
      <c r="R47" s="4"/>
      <c r="S47" s="4"/>
      <c r="T47" s="4"/>
    </row>
    <row r="48" spans="1:20" s="24" customFormat="1">
      <c r="A48" s="31"/>
      <c r="B48" s="120" t="s">
        <v>1626</v>
      </c>
      <c r="C48" s="12" t="s">
        <v>1627</v>
      </c>
      <c r="D48" s="23">
        <v>1</v>
      </c>
      <c r="E48" s="12" t="s">
        <v>26</v>
      </c>
      <c r="F48" s="23" t="s">
        <v>26</v>
      </c>
      <c r="G48" s="34"/>
      <c r="H48" s="4"/>
      <c r="I48" s="4"/>
      <c r="J48" s="4"/>
      <c r="K48" s="4"/>
      <c r="L48" s="4"/>
      <c r="M48" s="4"/>
      <c r="N48" s="4"/>
      <c r="O48" s="4"/>
      <c r="P48" s="4"/>
      <c r="Q48" s="4"/>
      <c r="R48" s="4"/>
      <c r="S48" s="4"/>
      <c r="T48" s="4"/>
    </row>
    <row r="49" spans="1:20" s="24" customFormat="1">
      <c r="A49" s="31"/>
      <c r="B49" s="120" t="s">
        <v>1628</v>
      </c>
      <c r="C49" s="12" t="s">
        <v>1629</v>
      </c>
      <c r="D49" s="23">
        <v>1</v>
      </c>
      <c r="E49" s="12" t="s">
        <v>26</v>
      </c>
      <c r="F49" s="23" t="s">
        <v>26</v>
      </c>
      <c r="G49" s="34"/>
      <c r="H49" s="4"/>
      <c r="I49" s="4"/>
      <c r="J49" s="4"/>
      <c r="K49" s="4"/>
      <c r="L49" s="4"/>
      <c r="M49" s="4"/>
      <c r="N49" s="4"/>
      <c r="O49" s="4"/>
      <c r="P49" s="4"/>
      <c r="Q49" s="4"/>
      <c r="R49" s="4"/>
      <c r="S49" s="4"/>
      <c r="T49" s="4"/>
    </row>
    <row r="50" spans="1:20" s="24" customFormat="1">
      <c r="A50" s="12"/>
      <c r="B50" s="120" t="s">
        <v>1630</v>
      </c>
      <c r="C50" s="12" t="s">
        <v>1631</v>
      </c>
      <c r="D50" s="23">
        <v>0</v>
      </c>
      <c r="E50" s="12" t="s">
        <v>26</v>
      </c>
      <c r="F50" s="23" t="s">
        <v>26</v>
      </c>
      <c r="G50" s="21"/>
      <c r="H50" s="4"/>
      <c r="I50" s="4"/>
      <c r="J50" s="4"/>
      <c r="K50" s="4"/>
      <c r="L50" s="4"/>
      <c r="M50" s="4"/>
      <c r="N50" s="4"/>
      <c r="O50" s="4"/>
      <c r="P50" s="4"/>
      <c r="Q50" s="4"/>
      <c r="R50" s="4"/>
      <c r="S50" s="4"/>
      <c r="T50" s="4"/>
    </row>
    <row r="51" spans="1:20" s="24" customFormat="1">
      <c r="A51" s="12"/>
      <c r="B51" s="120" t="s">
        <v>1632</v>
      </c>
      <c r="C51" s="12" t="s">
        <v>1633</v>
      </c>
      <c r="D51" s="23"/>
      <c r="E51" s="12"/>
      <c r="F51" s="12"/>
      <c r="G51" s="12"/>
      <c r="H51" s="4"/>
      <c r="I51" s="4"/>
      <c r="J51" s="4"/>
      <c r="K51" s="4"/>
      <c r="L51" s="4"/>
      <c r="M51" s="4"/>
      <c r="N51" s="4"/>
      <c r="O51" s="4"/>
      <c r="P51" s="4"/>
      <c r="Q51" s="4"/>
      <c r="R51" s="4"/>
      <c r="S51" s="4"/>
      <c r="T51" s="4"/>
    </row>
    <row r="52" spans="1:20" s="24" customFormat="1">
      <c r="A52" s="12"/>
      <c r="B52" s="120" t="s">
        <v>1634</v>
      </c>
      <c r="C52" s="12" t="s">
        <v>327</v>
      </c>
      <c r="D52" s="23"/>
      <c r="E52" s="12"/>
      <c r="F52" s="12"/>
      <c r="G52" s="12"/>
      <c r="H52" s="4"/>
      <c r="I52" s="4"/>
      <c r="J52" s="4"/>
      <c r="K52" s="4"/>
      <c r="L52" s="4"/>
      <c r="M52" s="4"/>
      <c r="N52" s="4"/>
      <c r="O52" s="4"/>
      <c r="P52" s="4"/>
      <c r="Q52" s="4"/>
      <c r="R52" s="4"/>
      <c r="S52" s="4"/>
      <c r="T52" s="4"/>
    </row>
    <row r="53" spans="1:20" s="24" customFormat="1" ht="33.9" customHeight="1">
      <c r="A53" s="260"/>
      <c r="B53" s="395" t="s">
        <v>1635</v>
      </c>
      <c r="C53" s="396"/>
      <c r="D53" s="396"/>
      <c r="E53" s="396"/>
      <c r="F53" s="396"/>
      <c r="G53" s="397"/>
      <c r="H53" s="4"/>
      <c r="I53" s="4"/>
      <c r="J53" s="4"/>
      <c r="K53" s="4"/>
      <c r="L53" s="4"/>
      <c r="M53" s="4"/>
      <c r="N53" s="4"/>
      <c r="O53" s="4"/>
      <c r="P53" s="4"/>
      <c r="Q53" s="4"/>
      <c r="R53" s="4"/>
      <c r="S53" s="4"/>
      <c r="T53" s="4"/>
    </row>
    <row r="54" spans="1:20" s="24" customFormat="1" ht="35.1" customHeight="1">
      <c r="A54" s="28" t="s">
        <v>682</v>
      </c>
      <c r="B54" s="127" t="s">
        <v>1636</v>
      </c>
      <c r="C54" s="11" t="s">
        <v>1637</v>
      </c>
      <c r="D54" s="57"/>
      <c r="E54" s="11" t="s">
        <v>26</v>
      </c>
      <c r="F54" s="129" t="s">
        <v>1638</v>
      </c>
      <c r="G54" s="10"/>
      <c r="H54" s="4"/>
      <c r="I54" s="4"/>
      <c r="J54" s="4"/>
      <c r="K54" s="4"/>
      <c r="L54" s="4"/>
      <c r="M54" s="4"/>
      <c r="N54" s="4"/>
      <c r="O54" s="4"/>
      <c r="P54" s="4"/>
      <c r="Q54" s="4"/>
      <c r="R54" s="4"/>
      <c r="S54" s="4"/>
      <c r="T54" s="4"/>
    </row>
    <row r="55" spans="1:20" s="24" customFormat="1">
      <c r="A55" s="12"/>
      <c r="B55" s="120" t="s">
        <v>1639</v>
      </c>
      <c r="C55" s="12" t="s">
        <v>266</v>
      </c>
      <c r="D55" s="23">
        <v>1</v>
      </c>
      <c r="E55" s="12"/>
      <c r="F55" s="12"/>
      <c r="G55" s="12"/>
      <c r="H55" s="4"/>
      <c r="I55" s="4"/>
      <c r="J55" s="4"/>
      <c r="K55" s="4"/>
      <c r="L55" s="4"/>
      <c r="M55" s="4"/>
      <c r="N55" s="4"/>
      <c r="O55" s="4"/>
      <c r="P55" s="4"/>
      <c r="Q55" s="4"/>
      <c r="R55" s="4"/>
      <c r="S55" s="4"/>
      <c r="T55" s="4"/>
    </row>
    <row r="56" spans="1:20" s="24" customFormat="1">
      <c r="A56" s="12"/>
      <c r="B56" s="120" t="s">
        <v>1640</v>
      </c>
      <c r="C56" s="12" t="s">
        <v>268</v>
      </c>
      <c r="D56" s="23">
        <v>0</v>
      </c>
      <c r="E56" s="12"/>
      <c r="F56" s="12"/>
      <c r="G56" s="12"/>
      <c r="H56" s="4"/>
      <c r="I56" s="4"/>
      <c r="J56" s="4"/>
      <c r="K56" s="4"/>
      <c r="L56" s="4"/>
      <c r="M56" s="4"/>
      <c r="N56" s="4"/>
      <c r="O56" s="4"/>
      <c r="P56" s="4"/>
      <c r="Q56" s="4"/>
      <c r="R56" s="4"/>
      <c r="S56" s="4"/>
      <c r="T56" s="4"/>
    </row>
    <row r="57" spans="1:20" s="24" customFormat="1">
      <c r="A57" s="12"/>
      <c r="B57" s="120" t="s">
        <v>1641</v>
      </c>
      <c r="C57" s="12" t="s">
        <v>327</v>
      </c>
      <c r="D57" s="12"/>
      <c r="E57" s="12"/>
      <c r="F57" s="12"/>
      <c r="G57" s="12"/>
      <c r="H57" s="4"/>
      <c r="I57" s="4"/>
      <c r="J57" s="4"/>
      <c r="K57" s="4"/>
      <c r="L57" s="4"/>
      <c r="M57" s="4"/>
      <c r="N57" s="4"/>
      <c r="O57" s="4"/>
      <c r="P57" s="4"/>
      <c r="Q57" s="4"/>
      <c r="R57" s="4"/>
      <c r="S57" s="4"/>
      <c r="T57" s="4"/>
    </row>
    <row r="58" spans="1:20" s="24" customFormat="1" ht="35.1" customHeight="1">
      <c r="A58" s="28" t="s">
        <v>682</v>
      </c>
      <c r="B58" s="125">
        <v>6.42</v>
      </c>
      <c r="C58" s="26" t="s">
        <v>1642</v>
      </c>
      <c r="D58" s="27"/>
      <c r="E58" s="11" t="s">
        <v>26</v>
      </c>
      <c r="F58" s="129" t="s">
        <v>1638</v>
      </c>
      <c r="G58" s="27"/>
      <c r="H58" s="4"/>
      <c r="I58" s="4"/>
      <c r="J58" s="4"/>
      <c r="K58" s="4"/>
      <c r="L58" s="4"/>
      <c r="M58" s="4"/>
      <c r="N58" s="4"/>
      <c r="O58" s="4"/>
      <c r="P58" s="4"/>
      <c r="Q58" s="4"/>
      <c r="R58" s="4"/>
      <c r="S58" s="4"/>
      <c r="T58" s="4"/>
    </row>
    <row r="59" spans="1:20" s="24" customFormat="1">
      <c r="A59" s="12"/>
      <c r="B59" s="95" t="s">
        <v>1643</v>
      </c>
      <c r="C59" s="12" t="s">
        <v>1644</v>
      </c>
      <c r="D59" s="23">
        <v>1</v>
      </c>
      <c r="E59" s="12"/>
      <c r="F59" s="12"/>
      <c r="G59" s="21"/>
      <c r="H59" s="4"/>
      <c r="I59" s="4"/>
      <c r="J59" s="4"/>
      <c r="K59" s="4"/>
      <c r="L59" s="4"/>
      <c r="M59" s="4"/>
      <c r="N59" s="4"/>
      <c r="O59" s="4"/>
      <c r="P59" s="4"/>
      <c r="Q59" s="4"/>
      <c r="R59" s="4"/>
      <c r="S59" s="4"/>
      <c r="T59" s="4"/>
    </row>
    <row r="60" spans="1:20" s="24" customFormat="1">
      <c r="A60" s="12"/>
      <c r="B60" s="95" t="s">
        <v>1645</v>
      </c>
      <c r="C60" s="12" t="s">
        <v>1646</v>
      </c>
      <c r="D60" s="23">
        <v>0.75</v>
      </c>
      <c r="E60" s="12"/>
      <c r="F60" s="12"/>
      <c r="G60" s="21"/>
      <c r="H60" s="4"/>
      <c r="I60" s="4"/>
      <c r="J60" s="4"/>
      <c r="K60" s="4"/>
      <c r="L60" s="4"/>
      <c r="M60" s="4"/>
      <c r="N60" s="4"/>
      <c r="O60" s="4"/>
      <c r="P60" s="4"/>
      <c r="Q60" s="4"/>
      <c r="R60" s="4"/>
      <c r="S60" s="4"/>
      <c r="T60" s="4"/>
    </row>
    <row r="61" spans="1:20" s="24" customFormat="1">
      <c r="A61" s="12"/>
      <c r="B61" s="95" t="s">
        <v>1647</v>
      </c>
      <c r="C61" s="12" t="s">
        <v>1648</v>
      </c>
      <c r="D61" s="23">
        <v>0.5</v>
      </c>
      <c r="E61" s="12"/>
      <c r="F61" s="12"/>
      <c r="G61" s="12"/>
      <c r="H61" s="4"/>
      <c r="I61" s="4"/>
      <c r="J61" s="4"/>
      <c r="K61" s="4"/>
      <c r="L61" s="4"/>
      <c r="M61" s="4"/>
      <c r="N61" s="4"/>
      <c r="O61" s="4"/>
      <c r="P61" s="4"/>
      <c r="Q61" s="4"/>
      <c r="R61" s="4"/>
      <c r="S61" s="4"/>
      <c r="T61" s="4"/>
    </row>
    <row r="62" spans="1:20" s="24" customFormat="1">
      <c r="A62" s="12"/>
      <c r="B62" s="95" t="s">
        <v>1649</v>
      </c>
      <c r="C62" s="12" t="s">
        <v>1650</v>
      </c>
      <c r="D62" s="23">
        <v>0.25</v>
      </c>
      <c r="E62" s="12"/>
      <c r="F62" s="12"/>
      <c r="G62" s="12"/>
      <c r="H62" s="4"/>
      <c r="I62" s="4"/>
      <c r="J62" s="4"/>
      <c r="K62" s="4"/>
      <c r="L62" s="4"/>
      <c r="M62" s="4"/>
      <c r="N62" s="4"/>
      <c r="O62" s="4"/>
      <c r="P62" s="4"/>
      <c r="Q62" s="4"/>
      <c r="R62" s="4"/>
      <c r="S62" s="4"/>
      <c r="T62" s="4"/>
    </row>
    <row r="63" spans="1:20" s="24" customFormat="1" ht="33.9" customHeight="1">
      <c r="A63" s="260"/>
      <c r="B63" s="395" t="s">
        <v>1651</v>
      </c>
      <c r="C63" s="396"/>
      <c r="D63" s="396"/>
      <c r="E63" s="396"/>
      <c r="F63" s="396"/>
      <c r="G63" s="397"/>
      <c r="H63" s="4"/>
      <c r="I63" s="4"/>
      <c r="J63" s="4"/>
      <c r="K63" s="4"/>
      <c r="L63" s="4"/>
      <c r="M63" s="4"/>
      <c r="N63" s="4"/>
      <c r="O63" s="4"/>
      <c r="P63" s="4"/>
      <c r="Q63" s="4"/>
      <c r="R63" s="4"/>
      <c r="S63" s="4"/>
      <c r="T63" s="4"/>
    </row>
    <row r="64" spans="1:20" s="24" customFormat="1" ht="31.2">
      <c r="A64" s="28" t="s">
        <v>682</v>
      </c>
      <c r="B64" s="127" t="s">
        <v>1652</v>
      </c>
      <c r="C64" s="26" t="s">
        <v>1653</v>
      </c>
      <c r="D64" s="27"/>
      <c r="E64" s="11" t="s">
        <v>26</v>
      </c>
      <c r="F64" s="67" t="s">
        <v>1654</v>
      </c>
      <c r="G64" s="12"/>
      <c r="H64" s="4"/>
      <c r="I64" s="4"/>
      <c r="J64" s="4"/>
      <c r="K64" s="4"/>
      <c r="L64" s="4"/>
      <c r="M64" s="4"/>
      <c r="N64" s="4"/>
      <c r="O64" s="4"/>
      <c r="P64" s="4"/>
      <c r="Q64" s="4"/>
      <c r="R64" s="4"/>
      <c r="S64" s="4"/>
      <c r="T64" s="4"/>
    </row>
    <row r="65" spans="1:20" s="24" customFormat="1">
      <c r="A65" s="12"/>
      <c r="B65" s="120" t="s">
        <v>1655</v>
      </c>
      <c r="C65" s="12" t="s">
        <v>317</v>
      </c>
      <c r="D65" s="23">
        <v>1</v>
      </c>
      <c r="E65" s="12"/>
      <c r="F65" s="21"/>
      <c r="G65" s="12"/>
      <c r="H65" s="4"/>
      <c r="I65" s="4"/>
      <c r="J65" s="4"/>
      <c r="K65" s="4"/>
      <c r="L65" s="4"/>
      <c r="M65" s="4"/>
      <c r="N65" s="4"/>
      <c r="O65" s="4"/>
      <c r="P65" s="4"/>
      <c r="Q65" s="4"/>
      <c r="R65" s="4"/>
      <c r="S65" s="4"/>
      <c r="T65" s="4"/>
    </row>
    <row r="66" spans="1:20" s="24" customFormat="1">
      <c r="A66" s="21"/>
      <c r="B66" s="120" t="s">
        <v>1656</v>
      </c>
      <c r="C66" s="12" t="s">
        <v>319</v>
      </c>
      <c r="D66" s="23">
        <v>0.75</v>
      </c>
      <c r="E66" s="12"/>
      <c r="F66" s="21"/>
      <c r="G66" s="21"/>
      <c r="H66" s="4"/>
      <c r="I66" s="4"/>
      <c r="J66" s="4"/>
      <c r="K66" s="4"/>
      <c r="L66" s="4"/>
      <c r="M66" s="4"/>
      <c r="N66" s="4"/>
      <c r="O66" s="4"/>
      <c r="P66" s="4"/>
      <c r="Q66" s="4"/>
      <c r="R66" s="4"/>
      <c r="S66" s="4"/>
      <c r="T66" s="4"/>
    </row>
    <row r="67" spans="1:20" s="24" customFormat="1">
      <c r="A67" s="18"/>
      <c r="B67" s="120" t="s">
        <v>1657</v>
      </c>
      <c r="C67" s="12" t="s">
        <v>321</v>
      </c>
      <c r="D67" s="23">
        <v>0.5</v>
      </c>
      <c r="E67" s="12"/>
      <c r="F67" s="12"/>
      <c r="G67" s="12"/>
      <c r="H67" s="4"/>
      <c r="I67" s="4"/>
      <c r="J67" s="4"/>
      <c r="K67" s="4"/>
      <c r="L67" s="4"/>
      <c r="M67" s="4"/>
      <c r="N67" s="4"/>
      <c r="O67" s="4"/>
      <c r="P67" s="4"/>
      <c r="Q67" s="4"/>
      <c r="R67" s="4"/>
      <c r="S67" s="4"/>
      <c r="T67" s="4"/>
    </row>
    <row r="68" spans="1:20" s="24" customFormat="1">
      <c r="A68" s="12"/>
      <c r="B68" s="120" t="s">
        <v>1658</v>
      </c>
      <c r="C68" s="12" t="s">
        <v>323</v>
      </c>
      <c r="D68" s="23">
        <v>0.25</v>
      </c>
      <c r="E68" s="12"/>
      <c r="F68" s="12"/>
      <c r="G68" s="12"/>
      <c r="H68" s="4"/>
      <c r="I68" s="4"/>
      <c r="J68" s="4"/>
      <c r="K68" s="4"/>
      <c r="L68" s="4"/>
      <c r="M68" s="4"/>
      <c r="N68" s="4"/>
      <c r="O68" s="4"/>
      <c r="P68" s="4"/>
      <c r="Q68" s="4"/>
      <c r="R68" s="4"/>
      <c r="S68" s="4"/>
      <c r="T68" s="4"/>
    </row>
    <row r="69" spans="1:20" s="24" customFormat="1">
      <c r="A69" s="12"/>
      <c r="B69" s="120" t="s">
        <v>1659</v>
      </c>
      <c r="C69" s="12" t="s">
        <v>325</v>
      </c>
      <c r="D69" s="23">
        <v>0</v>
      </c>
      <c r="E69" s="12"/>
      <c r="F69" s="12"/>
      <c r="G69" s="12"/>
      <c r="H69" s="4"/>
      <c r="I69" s="4"/>
      <c r="J69" s="4"/>
      <c r="K69" s="4"/>
      <c r="L69" s="4"/>
      <c r="M69" s="4"/>
      <c r="N69" s="4"/>
      <c r="O69" s="4"/>
      <c r="P69" s="4"/>
      <c r="Q69" s="4"/>
      <c r="R69" s="4"/>
      <c r="S69" s="4"/>
      <c r="T69" s="4"/>
    </row>
    <row r="70" spans="1:20" s="24" customFormat="1">
      <c r="A70" s="12"/>
      <c r="B70" s="120" t="s">
        <v>1660</v>
      </c>
      <c r="C70" s="12" t="s">
        <v>327</v>
      </c>
      <c r="D70" s="23" t="s">
        <v>26</v>
      </c>
      <c r="E70" s="12"/>
      <c r="F70" s="12"/>
      <c r="G70" s="12"/>
      <c r="H70" s="4"/>
      <c r="I70" s="4"/>
      <c r="J70" s="4"/>
      <c r="K70" s="4"/>
      <c r="L70" s="4"/>
      <c r="M70" s="4"/>
      <c r="N70" s="4"/>
      <c r="O70" s="4"/>
      <c r="P70" s="4"/>
      <c r="Q70" s="4"/>
      <c r="R70" s="4"/>
      <c r="S70" s="4"/>
      <c r="T70" s="4"/>
    </row>
    <row r="71" spans="1:20" s="24" customFormat="1" ht="33.9" customHeight="1">
      <c r="A71" s="259"/>
      <c r="B71" s="398" t="s">
        <v>1661</v>
      </c>
      <c r="C71" s="399"/>
      <c r="D71" s="399"/>
      <c r="E71" s="399"/>
      <c r="F71" s="399"/>
      <c r="G71" s="400"/>
      <c r="H71" s="4"/>
      <c r="I71" s="4"/>
      <c r="J71" s="4"/>
      <c r="K71" s="4"/>
      <c r="L71" s="4"/>
      <c r="M71" s="4"/>
      <c r="N71" s="4"/>
      <c r="O71" s="4"/>
      <c r="P71" s="4"/>
      <c r="Q71" s="4"/>
      <c r="R71" s="4"/>
      <c r="S71" s="4"/>
      <c r="T71" s="4"/>
    </row>
    <row r="72" spans="1:20" s="24" customFormat="1" ht="31.2">
      <c r="A72" s="8" t="s">
        <v>682</v>
      </c>
      <c r="B72" s="125">
        <v>6.61</v>
      </c>
      <c r="C72" s="26" t="s">
        <v>1662</v>
      </c>
      <c r="D72" s="27"/>
      <c r="E72" s="49" t="s">
        <v>26</v>
      </c>
      <c r="F72" s="67" t="s">
        <v>1663</v>
      </c>
      <c r="G72" s="27"/>
      <c r="H72" s="4"/>
      <c r="I72" s="4"/>
      <c r="J72" s="4"/>
      <c r="K72" s="4"/>
      <c r="L72" s="4"/>
      <c r="M72" s="4"/>
      <c r="N72" s="4"/>
      <c r="O72" s="4"/>
      <c r="P72" s="4"/>
      <c r="Q72" s="4"/>
      <c r="R72" s="4"/>
      <c r="S72" s="4"/>
      <c r="T72" s="4"/>
    </row>
    <row r="73" spans="1:20" s="24" customFormat="1">
      <c r="A73" s="12"/>
      <c r="B73" s="95" t="s">
        <v>1664</v>
      </c>
      <c r="C73" s="12" t="s">
        <v>1665</v>
      </c>
      <c r="D73" s="23">
        <v>1</v>
      </c>
      <c r="E73" s="12"/>
      <c r="F73" s="21"/>
      <c r="G73" s="21"/>
      <c r="H73" s="4"/>
      <c r="I73" s="4"/>
      <c r="J73" s="4"/>
      <c r="K73" s="4"/>
      <c r="L73" s="4"/>
      <c r="M73" s="4"/>
      <c r="N73" s="4"/>
      <c r="O73" s="4"/>
      <c r="P73" s="4"/>
      <c r="Q73" s="4"/>
      <c r="R73" s="4"/>
      <c r="S73" s="4"/>
      <c r="T73" s="4"/>
    </row>
    <row r="74" spans="1:20" s="24" customFormat="1">
      <c r="A74" s="12"/>
      <c r="B74" s="95" t="s">
        <v>1666</v>
      </c>
      <c r="C74" s="12" t="s">
        <v>1667</v>
      </c>
      <c r="D74" s="23">
        <v>0.67</v>
      </c>
      <c r="E74" s="12"/>
      <c r="F74" s="21"/>
      <c r="G74" s="21"/>
      <c r="H74" s="4"/>
      <c r="I74" s="4"/>
      <c r="J74" s="4"/>
      <c r="K74" s="4"/>
      <c r="L74" s="4"/>
      <c r="M74" s="4"/>
      <c r="N74" s="4"/>
      <c r="O74" s="4"/>
      <c r="P74" s="4"/>
      <c r="Q74" s="4"/>
      <c r="R74" s="4"/>
      <c r="S74" s="4"/>
      <c r="T74" s="4"/>
    </row>
    <row r="75" spans="1:20" s="24" customFormat="1">
      <c r="A75" s="12"/>
      <c r="B75" s="95" t="s">
        <v>1668</v>
      </c>
      <c r="C75" s="12" t="s">
        <v>1669</v>
      </c>
      <c r="D75" s="23">
        <v>0.33</v>
      </c>
      <c r="E75" s="12"/>
      <c r="F75" s="12"/>
      <c r="G75" s="12"/>
      <c r="H75" s="4"/>
      <c r="I75" s="4"/>
      <c r="J75" s="4"/>
      <c r="K75" s="4"/>
      <c r="L75" s="4"/>
      <c r="M75" s="4"/>
      <c r="N75" s="4"/>
      <c r="O75" s="4"/>
      <c r="P75" s="4"/>
      <c r="Q75" s="4"/>
      <c r="R75" s="4"/>
      <c r="S75" s="4"/>
      <c r="T75" s="4"/>
    </row>
    <row r="76" spans="1:20" s="24" customFormat="1">
      <c r="A76" s="12"/>
      <c r="B76" s="95" t="s">
        <v>1670</v>
      </c>
      <c r="C76" s="12" t="s">
        <v>1671</v>
      </c>
      <c r="D76" s="23">
        <v>0</v>
      </c>
      <c r="E76" s="12"/>
      <c r="F76" s="12"/>
      <c r="G76" s="12"/>
      <c r="H76" s="4"/>
      <c r="I76" s="4"/>
      <c r="J76" s="4"/>
      <c r="K76" s="4"/>
      <c r="L76" s="4"/>
      <c r="M76" s="4"/>
      <c r="N76" s="4"/>
      <c r="O76" s="4"/>
      <c r="P76" s="4"/>
      <c r="Q76" s="4"/>
      <c r="R76" s="4"/>
      <c r="S76" s="4"/>
      <c r="T76" s="4"/>
    </row>
    <row r="77" spans="1:20" s="24" customFormat="1">
      <c r="A77" s="12"/>
      <c r="B77" s="95">
        <v>6.6199000000000003</v>
      </c>
      <c r="C77" s="12" t="s">
        <v>327</v>
      </c>
      <c r="D77" s="23" t="s">
        <v>26</v>
      </c>
      <c r="E77" s="12"/>
      <c r="F77" s="12"/>
      <c r="G77" s="12"/>
      <c r="H77" s="4"/>
      <c r="I77" s="4"/>
      <c r="J77" s="4"/>
      <c r="K77" s="4"/>
      <c r="L77" s="4"/>
      <c r="M77" s="4"/>
      <c r="N77" s="4"/>
      <c r="O77" s="4"/>
      <c r="P77" s="4"/>
      <c r="Q77" s="4"/>
      <c r="R77" s="4"/>
      <c r="S77" s="4"/>
      <c r="T77" s="4"/>
    </row>
    <row r="78" spans="1:20" s="24" customFormat="1" ht="31.2">
      <c r="A78" s="8" t="s">
        <v>682</v>
      </c>
      <c r="B78" s="125">
        <v>6.62</v>
      </c>
      <c r="C78" s="26" t="s">
        <v>1672</v>
      </c>
      <c r="D78" s="27"/>
      <c r="E78" s="49" t="s">
        <v>26</v>
      </c>
      <c r="F78" s="67" t="s">
        <v>1663</v>
      </c>
      <c r="G78" s="27"/>
      <c r="H78" s="4"/>
      <c r="I78" s="4"/>
      <c r="J78" s="4"/>
      <c r="K78" s="4"/>
      <c r="L78" s="4"/>
      <c r="M78" s="4"/>
      <c r="N78" s="4"/>
      <c r="O78" s="4"/>
      <c r="P78" s="4"/>
      <c r="Q78" s="4"/>
      <c r="R78" s="4"/>
      <c r="S78" s="4"/>
      <c r="T78" s="4"/>
    </row>
    <row r="79" spans="1:20" s="24" customFormat="1">
      <c r="A79" s="12"/>
      <c r="B79" s="95" t="s">
        <v>1673</v>
      </c>
      <c r="C79" s="12" t="s">
        <v>266</v>
      </c>
      <c r="D79" s="23">
        <v>1</v>
      </c>
      <c r="E79" s="12"/>
      <c r="F79" s="21"/>
      <c r="G79" s="21"/>
      <c r="H79" s="4"/>
      <c r="I79" s="4"/>
      <c r="J79" s="4"/>
      <c r="K79" s="4"/>
      <c r="L79" s="4"/>
      <c r="M79" s="4"/>
      <c r="N79" s="4"/>
      <c r="O79" s="4"/>
      <c r="P79" s="4"/>
      <c r="Q79" s="4"/>
      <c r="R79" s="4"/>
      <c r="S79" s="4"/>
      <c r="T79" s="4"/>
    </row>
    <row r="80" spans="1:20" s="24" customFormat="1">
      <c r="A80" s="12"/>
      <c r="B80" s="95" t="s">
        <v>1674</v>
      </c>
      <c r="C80" s="12" t="s">
        <v>268</v>
      </c>
      <c r="D80" s="23">
        <v>0</v>
      </c>
      <c r="E80" s="12"/>
      <c r="F80" s="21"/>
      <c r="G80" s="21"/>
      <c r="H80" s="4"/>
      <c r="I80" s="4"/>
      <c r="J80" s="4"/>
      <c r="K80" s="4"/>
      <c r="L80" s="4"/>
      <c r="M80" s="4"/>
      <c r="N80" s="4"/>
      <c r="O80" s="4"/>
      <c r="P80" s="4"/>
      <c r="Q80" s="4"/>
      <c r="R80" s="4"/>
      <c r="S80" s="4"/>
      <c r="T80" s="4"/>
    </row>
    <row r="81" spans="1:20" s="24" customFormat="1">
      <c r="A81" s="12"/>
      <c r="B81" s="95">
        <v>6.6299000000000001</v>
      </c>
      <c r="C81" s="12" t="s">
        <v>327</v>
      </c>
      <c r="D81" s="23" t="s">
        <v>26</v>
      </c>
      <c r="E81" s="12"/>
      <c r="F81" s="12"/>
      <c r="G81" s="12"/>
      <c r="H81" s="4"/>
      <c r="I81" s="4"/>
      <c r="J81" s="4"/>
      <c r="K81" s="4"/>
      <c r="L81" s="4"/>
      <c r="M81" s="4"/>
      <c r="N81" s="4"/>
      <c r="O81" s="4"/>
      <c r="P81" s="4"/>
      <c r="Q81" s="4"/>
      <c r="R81" s="4"/>
      <c r="S81" s="4"/>
      <c r="T81" s="4"/>
    </row>
  </sheetData>
  <mergeCells count="7">
    <mergeCell ref="B63:G63"/>
    <mergeCell ref="B71:G71"/>
    <mergeCell ref="A2:G2"/>
    <mergeCell ref="B5:G5"/>
    <mergeCell ref="B20:G20"/>
    <mergeCell ref="B35:G35"/>
    <mergeCell ref="B53:G5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showGridLines="0" workbookViewId="0">
      <pane xSplit="1" ySplit="4" topLeftCell="B40" activePane="bottomRight" state="frozen"/>
      <selection pane="topRight" activeCell="B1" sqref="B1"/>
      <selection pane="bottomLeft" activeCell="A5" sqref="A5"/>
      <selection pane="bottomRight" activeCell="F6" sqref="F6"/>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23" s="1" customFormat="1">
      <c r="B1" s="2"/>
      <c r="C1" s="2"/>
      <c r="D1" s="2"/>
      <c r="E1" s="2"/>
      <c r="F1" s="2"/>
      <c r="G1" s="2"/>
      <c r="H1" s="4"/>
      <c r="I1" s="4"/>
      <c r="J1" s="4"/>
      <c r="K1" s="4"/>
      <c r="L1" s="4"/>
      <c r="M1" s="4"/>
      <c r="N1" s="4"/>
      <c r="O1" s="4"/>
      <c r="P1" s="4"/>
      <c r="Q1" s="4"/>
      <c r="R1" s="4"/>
      <c r="S1" s="4"/>
      <c r="T1" s="4"/>
      <c r="U1" s="4"/>
      <c r="V1" s="4"/>
      <c r="W1" s="4"/>
    </row>
    <row r="2" spans="1:23" ht="51" customHeight="1">
      <c r="A2" s="412" t="s">
        <v>1675</v>
      </c>
      <c r="B2" s="412"/>
      <c r="C2" s="412"/>
      <c r="D2" s="412"/>
      <c r="E2" s="412"/>
      <c r="F2" s="412"/>
      <c r="G2" s="412"/>
    </row>
    <row r="3" spans="1:23" ht="6.9" customHeight="1"/>
    <row r="4" spans="1:23">
      <c r="A4" s="5" t="s">
        <v>202</v>
      </c>
      <c r="B4" s="5" t="s">
        <v>203</v>
      </c>
      <c r="C4" s="5" t="s">
        <v>204</v>
      </c>
      <c r="D4" s="5" t="s">
        <v>205</v>
      </c>
      <c r="E4" s="5" t="s">
        <v>206</v>
      </c>
      <c r="F4" s="5" t="s">
        <v>207</v>
      </c>
      <c r="G4" s="5" t="s">
        <v>208</v>
      </c>
    </row>
    <row r="5" spans="1:23" ht="33.9" customHeight="1">
      <c r="A5" s="68"/>
      <c r="B5" s="413" t="s">
        <v>1676</v>
      </c>
      <c r="C5" s="414"/>
      <c r="D5" s="414"/>
      <c r="E5" s="414"/>
      <c r="F5" s="414"/>
      <c r="G5" s="415"/>
    </row>
    <row r="6" spans="1:23" s="24" customFormat="1" ht="46.8">
      <c r="A6" s="8" t="s">
        <v>682</v>
      </c>
      <c r="B6" s="115">
        <v>7.41</v>
      </c>
      <c r="C6" s="50" t="s">
        <v>1677</v>
      </c>
      <c r="D6" s="10"/>
      <c r="E6" s="51" t="s">
        <v>26</v>
      </c>
      <c r="F6" s="91" t="s">
        <v>1678</v>
      </c>
      <c r="G6" s="10"/>
      <c r="H6" s="4"/>
      <c r="I6" s="4"/>
      <c r="J6" s="4"/>
      <c r="K6" s="4"/>
      <c r="L6" s="4"/>
      <c r="M6" s="4"/>
      <c r="N6" s="4"/>
      <c r="O6" s="4"/>
      <c r="P6" s="4"/>
      <c r="Q6" s="4"/>
      <c r="R6" s="4"/>
      <c r="S6" s="4"/>
      <c r="T6" s="4"/>
      <c r="U6" s="4"/>
      <c r="V6" s="4"/>
      <c r="W6" s="4"/>
    </row>
    <row r="7" spans="1:23" s="24" customFormat="1">
      <c r="A7" s="21"/>
      <c r="B7" s="114" t="s">
        <v>1679</v>
      </c>
      <c r="C7" s="52" t="s">
        <v>317</v>
      </c>
      <c r="D7" s="23">
        <v>1</v>
      </c>
      <c r="E7" s="21"/>
      <c r="F7" s="21"/>
      <c r="G7" s="21"/>
      <c r="H7" s="4"/>
      <c r="I7" s="4"/>
      <c r="J7" s="4"/>
      <c r="K7" s="4"/>
      <c r="L7" s="4"/>
      <c r="M7" s="4"/>
      <c r="N7" s="4"/>
      <c r="O7" s="4"/>
      <c r="P7" s="4"/>
      <c r="Q7" s="4"/>
      <c r="R7" s="4"/>
      <c r="S7" s="4"/>
      <c r="T7" s="4"/>
      <c r="U7" s="4"/>
      <c r="V7" s="4"/>
      <c r="W7" s="4"/>
    </row>
    <row r="8" spans="1:23" s="24" customFormat="1">
      <c r="A8" s="18"/>
      <c r="B8" s="114" t="s">
        <v>1680</v>
      </c>
      <c r="C8" s="52" t="s">
        <v>528</v>
      </c>
      <c r="D8" s="23">
        <v>0.75</v>
      </c>
      <c r="E8" s="21"/>
      <c r="F8" s="21"/>
      <c r="G8" s="21"/>
      <c r="H8" s="4"/>
      <c r="I8" s="4"/>
      <c r="J8" s="4"/>
      <c r="K8" s="4"/>
      <c r="L8" s="4"/>
      <c r="M8" s="4"/>
      <c r="N8" s="4"/>
      <c r="O8" s="4"/>
      <c r="P8" s="4"/>
      <c r="Q8" s="4"/>
      <c r="R8" s="4"/>
      <c r="S8" s="4"/>
      <c r="T8" s="4"/>
      <c r="U8" s="4"/>
      <c r="V8" s="4"/>
      <c r="W8" s="4"/>
    </row>
    <row r="9" spans="1:23" s="24" customFormat="1">
      <c r="A9" s="12"/>
      <c r="B9" s="114" t="s">
        <v>1681</v>
      </c>
      <c r="C9" s="52" t="s">
        <v>530</v>
      </c>
      <c r="D9" s="23">
        <v>0.5</v>
      </c>
      <c r="E9" s="12"/>
      <c r="F9" s="21"/>
      <c r="G9" s="21"/>
      <c r="H9" s="4"/>
      <c r="I9" s="4"/>
      <c r="J9" s="4"/>
      <c r="K9" s="4"/>
      <c r="L9" s="4"/>
      <c r="M9" s="4"/>
      <c r="N9" s="4"/>
      <c r="O9" s="4"/>
      <c r="P9" s="4"/>
      <c r="Q9" s="4"/>
      <c r="R9" s="4"/>
      <c r="S9" s="4"/>
      <c r="T9" s="4"/>
      <c r="U9" s="4"/>
      <c r="V9" s="4"/>
      <c r="W9" s="4"/>
    </row>
    <row r="10" spans="1:23" s="24" customFormat="1">
      <c r="A10" s="12"/>
      <c r="B10" s="114" t="s">
        <v>1681</v>
      </c>
      <c r="C10" s="52" t="s">
        <v>532</v>
      </c>
      <c r="D10" s="23">
        <v>0.25</v>
      </c>
      <c r="E10" s="12"/>
      <c r="F10" s="21"/>
      <c r="G10" s="21"/>
      <c r="H10" s="4"/>
      <c r="I10" s="4"/>
      <c r="J10" s="4"/>
      <c r="K10" s="4"/>
      <c r="L10" s="4"/>
      <c r="M10" s="4"/>
      <c r="N10" s="4"/>
      <c r="O10" s="4"/>
      <c r="P10" s="4"/>
      <c r="Q10" s="4"/>
      <c r="R10" s="4"/>
      <c r="S10" s="4"/>
      <c r="T10" s="4"/>
      <c r="U10" s="4"/>
      <c r="V10" s="4"/>
      <c r="W10" s="4"/>
    </row>
    <row r="11" spans="1:23" s="24" customFormat="1">
      <c r="A11" s="12"/>
      <c r="B11" s="114" t="s">
        <v>1682</v>
      </c>
      <c r="C11" s="52" t="s">
        <v>325</v>
      </c>
      <c r="D11" s="23">
        <v>0</v>
      </c>
      <c r="E11" s="12"/>
      <c r="F11" s="12"/>
      <c r="G11" s="12"/>
      <c r="H11" s="4"/>
      <c r="I11" s="4"/>
      <c r="J11" s="4"/>
      <c r="K11" s="4"/>
      <c r="L11" s="4"/>
      <c r="M11" s="4"/>
      <c r="N11" s="4"/>
      <c r="O11" s="4"/>
      <c r="P11" s="4"/>
      <c r="Q11" s="4"/>
      <c r="R11" s="4"/>
      <c r="S11" s="4"/>
      <c r="T11" s="4"/>
      <c r="U11" s="4"/>
      <c r="V11" s="4"/>
      <c r="W11" s="4"/>
    </row>
    <row r="12" spans="1:23" s="24" customFormat="1">
      <c r="A12" s="12"/>
      <c r="B12" s="114">
        <v>7.4199000000000002</v>
      </c>
      <c r="C12" s="52" t="s">
        <v>535</v>
      </c>
      <c r="D12" s="12"/>
      <c r="E12" s="12"/>
      <c r="F12" s="12"/>
      <c r="G12" s="12"/>
      <c r="H12" s="4"/>
      <c r="I12" s="4"/>
      <c r="J12" s="4"/>
      <c r="K12" s="4"/>
      <c r="L12" s="4"/>
      <c r="M12" s="4"/>
      <c r="N12" s="4"/>
      <c r="O12" s="4"/>
      <c r="P12" s="4"/>
      <c r="Q12" s="4"/>
      <c r="R12" s="4"/>
      <c r="S12" s="4"/>
      <c r="T12" s="4"/>
      <c r="U12" s="4"/>
      <c r="V12" s="4"/>
      <c r="W12" s="4"/>
    </row>
    <row r="13" spans="1:23" s="24" customFormat="1" ht="33.9" customHeight="1">
      <c r="A13" s="263"/>
      <c r="B13" s="413" t="s">
        <v>1683</v>
      </c>
      <c r="C13" s="414"/>
      <c r="D13" s="414"/>
      <c r="E13" s="414"/>
      <c r="F13" s="414"/>
      <c r="G13" s="415"/>
      <c r="H13" s="4"/>
      <c r="I13" s="4"/>
      <c r="J13" s="4"/>
      <c r="K13" s="4"/>
      <c r="L13" s="4"/>
      <c r="M13" s="4"/>
      <c r="N13" s="4"/>
      <c r="O13" s="4"/>
      <c r="P13" s="4"/>
      <c r="Q13" s="4"/>
      <c r="R13" s="4"/>
      <c r="S13" s="4"/>
      <c r="T13" s="4"/>
      <c r="U13" s="4"/>
      <c r="V13" s="4"/>
      <c r="W13" s="4"/>
    </row>
    <row r="14" spans="1:23" s="24" customFormat="1" ht="35.1" customHeight="1">
      <c r="A14" s="8" t="s">
        <v>682</v>
      </c>
      <c r="B14" s="115">
        <v>7.51</v>
      </c>
      <c r="C14" s="46" t="s">
        <v>1684</v>
      </c>
      <c r="D14" s="39"/>
      <c r="E14" s="51" t="s">
        <v>26</v>
      </c>
      <c r="F14" s="91" t="s">
        <v>1685</v>
      </c>
      <c r="G14" s="10"/>
      <c r="H14" s="4"/>
      <c r="I14" s="4"/>
      <c r="J14" s="4"/>
      <c r="K14" s="4"/>
      <c r="L14" s="4"/>
      <c r="M14" s="4"/>
      <c r="N14" s="4"/>
      <c r="O14" s="4"/>
      <c r="P14" s="4"/>
      <c r="Q14" s="4"/>
      <c r="R14" s="4"/>
      <c r="S14" s="4"/>
      <c r="T14" s="4"/>
      <c r="U14" s="4"/>
      <c r="V14" s="4"/>
      <c r="W14" s="4"/>
    </row>
    <row r="15" spans="1:23" s="24" customFormat="1">
      <c r="A15" s="12"/>
      <c r="B15" s="114" t="s">
        <v>1686</v>
      </c>
      <c r="C15" s="52" t="s">
        <v>1687</v>
      </c>
      <c r="D15" s="23">
        <v>0</v>
      </c>
      <c r="E15" s="12"/>
      <c r="F15" s="12"/>
      <c r="G15" s="12"/>
      <c r="H15" s="4"/>
      <c r="I15" s="4"/>
      <c r="J15" s="4"/>
      <c r="K15" s="4"/>
      <c r="L15" s="4"/>
      <c r="M15" s="4"/>
      <c r="N15" s="4"/>
      <c r="O15" s="4"/>
      <c r="P15" s="4"/>
      <c r="Q15" s="4"/>
      <c r="R15" s="4"/>
      <c r="S15" s="4"/>
      <c r="T15" s="4"/>
      <c r="U15" s="4"/>
      <c r="V15" s="4"/>
      <c r="W15" s="4"/>
    </row>
    <row r="16" spans="1:23" s="24" customFormat="1">
      <c r="A16" s="18"/>
      <c r="B16" s="114" t="s">
        <v>1688</v>
      </c>
      <c r="C16" s="52" t="s">
        <v>1689</v>
      </c>
      <c r="D16" s="23">
        <v>0.5</v>
      </c>
      <c r="E16" s="21"/>
      <c r="F16" s="21"/>
      <c r="G16" s="21"/>
      <c r="H16" s="4"/>
      <c r="I16" s="4"/>
      <c r="J16" s="4"/>
      <c r="K16" s="4"/>
      <c r="L16" s="4"/>
      <c r="M16" s="4"/>
      <c r="N16" s="4"/>
      <c r="O16" s="4"/>
      <c r="P16" s="4"/>
      <c r="Q16" s="4"/>
      <c r="R16" s="4"/>
      <c r="S16" s="4"/>
      <c r="T16" s="4"/>
      <c r="U16" s="4"/>
      <c r="V16" s="4"/>
      <c r="W16" s="4"/>
    </row>
    <row r="17" spans="1:23" s="24" customFormat="1">
      <c r="A17" s="12"/>
      <c r="B17" s="114" t="s">
        <v>1690</v>
      </c>
      <c r="C17" s="52" t="s">
        <v>1691</v>
      </c>
      <c r="D17" s="23">
        <v>1</v>
      </c>
      <c r="E17" s="12"/>
      <c r="F17" s="21"/>
      <c r="G17" s="21"/>
      <c r="H17" s="4"/>
      <c r="I17" s="4"/>
      <c r="J17" s="4"/>
      <c r="K17" s="4"/>
      <c r="L17" s="4"/>
      <c r="M17" s="4"/>
      <c r="N17" s="4"/>
      <c r="O17" s="4"/>
      <c r="P17" s="4"/>
      <c r="Q17" s="4"/>
      <c r="R17" s="4"/>
      <c r="S17" s="4"/>
      <c r="T17" s="4"/>
      <c r="U17" s="4"/>
      <c r="V17" s="4"/>
      <c r="W17" s="4"/>
    </row>
    <row r="18" spans="1:23" s="24" customFormat="1">
      <c r="A18" s="12"/>
      <c r="B18" s="114" t="s">
        <v>1692</v>
      </c>
      <c r="C18" s="52" t="s">
        <v>1693</v>
      </c>
      <c r="D18" s="23">
        <v>0.5</v>
      </c>
      <c r="E18" s="12"/>
      <c r="F18" s="21"/>
      <c r="G18" s="21"/>
      <c r="H18" s="4"/>
      <c r="I18" s="4"/>
      <c r="J18" s="4"/>
      <c r="K18" s="4"/>
      <c r="L18" s="4"/>
      <c r="M18" s="4"/>
      <c r="N18" s="4"/>
      <c r="O18" s="4"/>
      <c r="P18" s="4"/>
      <c r="Q18" s="4"/>
      <c r="R18" s="4"/>
      <c r="S18" s="4"/>
      <c r="T18" s="4"/>
      <c r="U18" s="4"/>
      <c r="V18" s="4"/>
      <c r="W18" s="4"/>
    </row>
    <row r="19" spans="1:23" s="24" customFormat="1">
      <c r="A19" s="12"/>
      <c r="B19" s="114" t="s">
        <v>1694</v>
      </c>
      <c r="C19" s="52" t="s">
        <v>1695</v>
      </c>
      <c r="D19" s="23">
        <v>0</v>
      </c>
      <c r="E19" s="12"/>
      <c r="F19" s="12"/>
      <c r="G19" s="12"/>
      <c r="H19" s="4"/>
      <c r="I19" s="4"/>
      <c r="J19" s="4"/>
      <c r="K19" s="4"/>
      <c r="L19" s="4"/>
      <c r="M19" s="4"/>
      <c r="N19" s="4"/>
      <c r="O19" s="4"/>
      <c r="P19" s="4"/>
      <c r="Q19" s="4"/>
      <c r="R19" s="4"/>
      <c r="S19" s="4"/>
      <c r="T19" s="4"/>
      <c r="U19" s="4"/>
      <c r="V19" s="4"/>
      <c r="W19" s="4"/>
    </row>
    <row r="20" spans="1:23" s="24" customFormat="1">
      <c r="A20" s="12"/>
      <c r="B20" s="114">
        <v>7.5198999999999998</v>
      </c>
      <c r="C20" s="52" t="s">
        <v>535</v>
      </c>
      <c r="D20" s="12"/>
      <c r="E20" s="12"/>
      <c r="F20" s="12"/>
      <c r="G20" s="12"/>
      <c r="H20" s="4"/>
      <c r="I20" s="4"/>
      <c r="J20" s="4"/>
      <c r="K20" s="4"/>
      <c r="L20" s="4"/>
      <c r="M20" s="4"/>
      <c r="N20" s="4"/>
      <c r="O20" s="4"/>
      <c r="P20" s="4"/>
      <c r="Q20" s="4"/>
      <c r="R20" s="4"/>
      <c r="S20" s="4"/>
      <c r="T20" s="4"/>
      <c r="U20" s="4"/>
      <c r="V20" s="4"/>
      <c r="W20" s="4"/>
    </row>
    <row r="21" spans="1:23" s="24" customFormat="1" ht="35.1" customHeight="1">
      <c r="A21" s="8" t="s">
        <v>682</v>
      </c>
      <c r="B21" s="115">
        <v>7.52</v>
      </c>
      <c r="C21" s="46" t="s">
        <v>1696</v>
      </c>
      <c r="D21" s="39"/>
      <c r="E21" s="51" t="s">
        <v>26</v>
      </c>
      <c r="F21" s="91" t="s">
        <v>1685</v>
      </c>
      <c r="G21" s="10"/>
      <c r="H21" s="4"/>
      <c r="I21" s="4"/>
      <c r="J21" s="4"/>
      <c r="K21" s="4"/>
      <c r="L21" s="4"/>
      <c r="M21" s="4"/>
      <c r="N21" s="4"/>
      <c r="O21" s="4"/>
      <c r="P21" s="4"/>
      <c r="Q21" s="4"/>
      <c r="R21" s="4"/>
      <c r="S21" s="4"/>
      <c r="T21" s="4"/>
      <c r="U21" s="4"/>
      <c r="V21" s="4"/>
      <c r="W21" s="4"/>
    </row>
    <row r="22" spans="1:23" s="24" customFormat="1">
      <c r="A22" s="12"/>
      <c r="B22" s="114" t="s">
        <v>1697</v>
      </c>
      <c r="C22" s="52" t="s">
        <v>1687</v>
      </c>
      <c r="D22" s="23">
        <v>0</v>
      </c>
      <c r="E22" s="12"/>
      <c r="F22" s="12"/>
      <c r="G22" s="12"/>
      <c r="H22" s="4"/>
      <c r="I22" s="4"/>
      <c r="J22" s="4"/>
      <c r="K22" s="4"/>
      <c r="L22" s="4"/>
      <c r="M22" s="4"/>
      <c r="N22" s="4"/>
      <c r="O22" s="4"/>
      <c r="P22" s="4"/>
      <c r="Q22" s="4"/>
      <c r="R22" s="4"/>
      <c r="S22" s="4"/>
      <c r="T22" s="4"/>
      <c r="U22" s="4"/>
      <c r="V22" s="4"/>
      <c r="W22" s="4"/>
    </row>
    <row r="23" spans="1:23" s="24" customFormat="1">
      <c r="A23" s="21"/>
      <c r="B23" s="114" t="s">
        <v>1698</v>
      </c>
      <c r="C23" s="52" t="s">
        <v>1689</v>
      </c>
      <c r="D23" s="23">
        <v>0.5</v>
      </c>
      <c r="E23" s="21"/>
      <c r="F23" s="21"/>
      <c r="G23" s="21"/>
      <c r="H23" s="4"/>
      <c r="I23" s="4"/>
      <c r="J23" s="4"/>
      <c r="K23" s="4"/>
      <c r="L23" s="4"/>
      <c r="M23" s="4"/>
      <c r="N23" s="4"/>
      <c r="O23" s="4"/>
      <c r="P23" s="4"/>
      <c r="Q23" s="4"/>
      <c r="R23" s="4"/>
      <c r="S23" s="4"/>
      <c r="T23" s="4"/>
      <c r="U23" s="4"/>
      <c r="V23" s="4"/>
      <c r="W23" s="4"/>
    </row>
    <row r="24" spans="1:23" s="24" customFormat="1" ht="15" customHeight="1">
      <c r="A24" s="18"/>
      <c r="B24" s="114" t="s">
        <v>1699</v>
      </c>
      <c r="C24" s="52" t="s">
        <v>1691</v>
      </c>
      <c r="D24" s="23">
        <v>1</v>
      </c>
      <c r="E24" s="21"/>
      <c r="F24" s="15"/>
      <c r="G24" s="21"/>
      <c r="H24" s="4"/>
      <c r="I24" s="4"/>
      <c r="J24" s="4"/>
      <c r="K24" s="4"/>
      <c r="L24" s="4"/>
      <c r="M24" s="4"/>
      <c r="N24" s="4"/>
      <c r="O24" s="4"/>
      <c r="P24" s="4"/>
      <c r="Q24" s="4"/>
      <c r="R24" s="4"/>
      <c r="S24" s="4"/>
      <c r="T24" s="4"/>
      <c r="U24" s="4"/>
      <c r="V24" s="4"/>
      <c r="W24" s="4"/>
    </row>
    <row r="25" spans="1:23" s="24" customFormat="1">
      <c r="A25" s="12"/>
      <c r="B25" s="114" t="s">
        <v>1700</v>
      </c>
      <c r="C25" s="52" t="s">
        <v>1693</v>
      </c>
      <c r="D25" s="23">
        <v>0.5</v>
      </c>
      <c r="E25" s="12"/>
      <c r="F25" s="12"/>
      <c r="G25" s="12"/>
      <c r="H25" s="4"/>
      <c r="I25" s="4"/>
      <c r="J25" s="4"/>
      <c r="K25" s="4"/>
      <c r="L25" s="4"/>
      <c r="M25" s="4"/>
      <c r="N25" s="4"/>
      <c r="O25" s="4"/>
      <c r="P25" s="4"/>
      <c r="Q25" s="4"/>
      <c r="R25" s="4"/>
      <c r="S25" s="4"/>
      <c r="T25" s="4"/>
      <c r="U25" s="4"/>
      <c r="V25" s="4"/>
      <c r="W25" s="4"/>
    </row>
    <row r="26" spans="1:23" s="24" customFormat="1">
      <c r="A26" s="12"/>
      <c r="B26" s="114" t="s">
        <v>1701</v>
      </c>
      <c r="C26" s="52" t="s">
        <v>1695</v>
      </c>
      <c r="D26" s="23">
        <v>0</v>
      </c>
      <c r="E26" s="12"/>
      <c r="F26" s="12"/>
      <c r="G26" s="12"/>
      <c r="H26" s="4"/>
      <c r="I26" s="4"/>
      <c r="J26" s="4"/>
      <c r="K26" s="4"/>
      <c r="L26" s="4"/>
      <c r="M26" s="4"/>
      <c r="N26" s="4"/>
      <c r="O26" s="4"/>
      <c r="P26" s="4"/>
      <c r="Q26" s="4"/>
      <c r="R26" s="4"/>
      <c r="S26" s="4"/>
      <c r="T26" s="4"/>
      <c r="U26" s="4"/>
      <c r="V26" s="4"/>
      <c r="W26" s="4"/>
    </row>
    <row r="27" spans="1:23" s="24" customFormat="1">
      <c r="A27" s="12"/>
      <c r="B27" s="114">
        <v>7.5298999999999996</v>
      </c>
      <c r="C27" s="52" t="s">
        <v>535</v>
      </c>
      <c r="D27" s="12"/>
      <c r="E27" s="12"/>
      <c r="F27" s="12"/>
      <c r="G27" s="12"/>
      <c r="H27" s="4"/>
      <c r="I27" s="4"/>
      <c r="J27" s="4"/>
      <c r="K27" s="4"/>
      <c r="L27" s="4"/>
      <c r="M27" s="4"/>
      <c r="N27" s="4"/>
      <c r="O27" s="4"/>
      <c r="P27" s="4"/>
      <c r="Q27" s="4"/>
      <c r="R27" s="4"/>
      <c r="S27" s="4"/>
      <c r="T27" s="4"/>
      <c r="U27" s="4"/>
      <c r="V27" s="4"/>
      <c r="W27" s="4"/>
    </row>
    <row r="28" spans="1:23" s="24" customFormat="1" ht="35.1" customHeight="1">
      <c r="A28" s="8" t="s">
        <v>682</v>
      </c>
      <c r="B28" s="115">
        <v>7.53</v>
      </c>
      <c r="C28" s="46" t="s">
        <v>1702</v>
      </c>
      <c r="D28" s="39"/>
      <c r="E28" s="51" t="s">
        <v>26</v>
      </c>
      <c r="F28" s="91" t="s">
        <v>1685</v>
      </c>
      <c r="G28" s="10"/>
      <c r="H28" s="4"/>
      <c r="I28" s="4"/>
      <c r="J28" s="4"/>
      <c r="K28" s="4"/>
      <c r="L28" s="4"/>
      <c r="M28" s="4"/>
      <c r="N28" s="4"/>
      <c r="O28" s="4"/>
      <c r="P28" s="4"/>
      <c r="Q28" s="4"/>
      <c r="R28" s="4"/>
      <c r="S28" s="4"/>
      <c r="T28" s="4"/>
      <c r="U28" s="4"/>
      <c r="V28" s="4"/>
      <c r="W28" s="4"/>
    </row>
    <row r="29" spans="1:23" s="24" customFormat="1">
      <c r="A29" s="12"/>
      <c r="B29" s="114" t="s">
        <v>1703</v>
      </c>
      <c r="C29" s="52" t="s">
        <v>1687</v>
      </c>
      <c r="D29" s="23">
        <v>0</v>
      </c>
      <c r="E29" s="12"/>
      <c r="F29" s="12"/>
      <c r="G29" s="12"/>
      <c r="H29" s="4"/>
      <c r="I29" s="4"/>
      <c r="J29" s="4"/>
      <c r="K29" s="4"/>
      <c r="L29" s="4"/>
      <c r="M29" s="4"/>
      <c r="N29" s="4"/>
      <c r="O29" s="4"/>
      <c r="P29" s="4"/>
      <c r="Q29" s="4"/>
      <c r="R29" s="4"/>
      <c r="S29" s="4"/>
      <c r="T29" s="4"/>
      <c r="U29" s="4"/>
      <c r="V29" s="4"/>
      <c r="W29" s="4"/>
    </row>
    <row r="30" spans="1:23" s="24" customFormat="1">
      <c r="A30" s="12"/>
      <c r="B30" s="114" t="s">
        <v>1704</v>
      </c>
      <c r="C30" s="52" t="s">
        <v>1689</v>
      </c>
      <c r="D30" s="23">
        <v>0.5</v>
      </c>
      <c r="E30" s="12"/>
      <c r="F30" s="12"/>
      <c r="G30" s="12"/>
      <c r="H30" s="4"/>
      <c r="I30" s="4"/>
      <c r="J30" s="4"/>
      <c r="K30" s="4"/>
      <c r="L30" s="4"/>
      <c r="M30" s="4"/>
      <c r="N30" s="4"/>
      <c r="O30" s="4"/>
      <c r="P30" s="4"/>
      <c r="Q30" s="4"/>
      <c r="R30" s="4"/>
      <c r="S30" s="4"/>
      <c r="T30" s="4"/>
      <c r="U30" s="4"/>
      <c r="V30" s="4"/>
      <c r="W30" s="4"/>
    </row>
    <row r="31" spans="1:23" s="24" customFormat="1">
      <c r="A31" s="18"/>
      <c r="B31" s="114" t="s">
        <v>1705</v>
      </c>
      <c r="C31" s="52" t="s">
        <v>1691</v>
      </c>
      <c r="D31" s="23">
        <v>1</v>
      </c>
      <c r="E31" s="21"/>
      <c r="F31" s="15"/>
      <c r="G31" s="21"/>
      <c r="H31" s="4"/>
      <c r="I31" s="4"/>
      <c r="J31" s="4"/>
      <c r="K31" s="4"/>
      <c r="L31" s="4"/>
      <c r="M31" s="4"/>
      <c r="N31" s="4"/>
      <c r="O31" s="4"/>
      <c r="P31" s="4"/>
      <c r="Q31" s="4"/>
      <c r="R31" s="4"/>
      <c r="S31" s="4"/>
      <c r="T31" s="4"/>
      <c r="U31" s="4"/>
      <c r="V31" s="4"/>
      <c r="W31" s="4"/>
    </row>
    <row r="32" spans="1:23" s="24" customFormat="1">
      <c r="A32" s="12"/>
      <c r="B32" s="114" t="s">
        <v>1706</v>
      </c>
      <c r="C32" s="52" t="s">
        <v>1693</v>
      </c>
      <c r="D32" s="23">
        <v>0.5</v>
      </c>
      <c r="E32" s="12"/>
      <c r="F32" s="12"/>
      <c r="G32" s="12"/>
      <c r="H32" s="4"/>
      <c r="I32" s="4"/>
      <c r="J32" s="4"/>
      <c r="K32" s="4"/>
      <c r="L32" s="4"/>
      <c r="M32" s="4"/>
      <c r="N32" s="4"/>
      <c r="O32" s="4"/>
      <c r="P32" s="4"/>
      <c r="Q32" s="4"/>
      <c r="R32" s="4"/>
      <c r="S32" s="4"/>
      <c r="T32" s="4"/>
      <c r="U32" s="4"/>
      <c r="V32" s="4"/>
      <c r="W32" s="4"/>
    </row>
    <row r="33" spans="1:23" s="24" customFormat="1">
      <c r="A33" s="12"/>
      <c r="B33" s="114" t="s">
        <v>1707</v>
      </c>
      <c r="C33" s="52" t="s">
        <v>1695</v>
      </c>
      <c r="D33" s="23">
        <v>0</v>
      </c>
      <c r="E33" s="12"/>
      <c r="F33" s="12"/>
      <c r="G33" s="12"/>
      <c r="H33" s="4"/>
      <c r="I33" s="4"/>
      <c r="J33" s="4"/>
      <c r="K33" s="4"/>
      <c r="L33" s="4"/>
      <c r="M33" s="4"/>
      <c r="N33" s="4"/>
      <c r="O33" s="4"/>
      <c r="P33" s="4"/>
      <c r="Q33" s="4"/>
      <c r="R33" s="4"/>
      <c r="S33" s="4"/>
      <c r="T33" s="4"/>
      <c r="U33" s="4"/>
      <c r="V33" s="4"/>
      <c r="W33" s="4"/>
    </row>
    <row r="34" spans="1:23" s="24" customFormat="1">
      <c r="A34" s="12"/>
      <c r="B34" s="114">
        <v>7.5399000000000003</v>
      </c>
      <c r="C34" s="52" t="s">
        <v>535</v>
      </c>
      <c r="D34" s="12"/>
      <c r="E34" s="12"/>
      <c r="F34" s="12"/>
      <c r="G34" s="12"/>
      <c r="H34" s="4"/>
      <c r="I34" s="4"/>
      <c r="J34" s="4"/>
      <c r="K34" s="4"/>
      <c r="L34" s="4"/>
      <c r="M34" s="4"/>
      <c r="N34" s="4"/>
      <c r="O34" s="4"/>
      <c r="P34" s="4"/>
      <c r="Q34" s="4"/>
      <c r="R34" s="4"/>
      <c r="S34" s="4"/>
      <c r="T34" s="4"/>
      <c r="U34" s="4"/>
      <c r="V34" s="4"/>
      <c r="W34" s="4"/>
    </row>
    <row r="35" spans="1:23" s="24" customFormat="1" ht="35.1" customHeight="1">
      <c r="A35" s="8" t="s">
        <v>682</v>
      </c>
      <c r="B35" s="115">
        <v>7.54</v>
      </c>
      <c r="C35" s="408" t="s">
        <v>1708</v>
      </c>
      <c r="D35" s="409"/>
      <c r="E35" s="51" t="s">
        <v>26</v>
      </c>
      <c r="F35" s="91" t="s">
        <v>1685</v>
      </c>
      <c r="G35" s="27"/>
      <c r="H35" s="4"/>
      <c r="I35" s="4"/>
      <c r="J35" s="4"/>
      <c r="K35" s="4"/>
      <c r="L35" s="4"/>
      <c r="M35" s="4"/>
      <c r="N35" s="4"/>
      <c r="O35" s="4"/>
      <c r="P35" s="4"/>
      <c r="Q35" s="4"/>
      <c r="R35" s="4"/>
      <c r="S35" s="4"/>
      <c r="T35" s="4"/>
      <c r="U35" s="4"/>
      <c r="V35" s="4"/>
      <c r="W35" s="4"/>
    </row>
    <row r="36" spans="1:23" s="24" customFormat="1">
      <c r="A36" s="12"/>
      <c r="B36" s="114" t="s">
        <v>1709</v>
      </c>
      <c r="C36" s="52" t="s">
        <v>1687</v>
      </c>
      <c r="D36" s="23">
        <v>0</v>
      </c>
      <c r="E36" s="12"/>
      <c r="F36" s="12"/>
      <c r="G36" s="12"/>
      <c r="H36" s="4"/>
      <c r="I36" s="4"/>
      <c r="J36" s="4"/>
      <c r="K36" s="4"/>
      <c r="L36" s="4"/>
      <c r="M36" s="4"/>
      <c r="N36" s="4"/>
      <c r="O36" s="4"/>
      <c r="P36" s="4"/>
      <c r="Q36" s="4"/>
      <c r="R36" s="4"/>
      <c r="S36" s="4"/>
      <c r="T36" s="4"/>
      <c r="U36" s="4"/>
      <c r="V36" s="4"/>
      <c r="W36" s="4"/>
    </row>
    <row r="37" spans="1:23" s="24" customFormat="1">
      <c r="A37" s="12"/>
      <c r="B37" s="114" t="s">
        <v>1710</v>
      </c>
      <c r="C37" s="52" t="s">
        <v>1689</v>
      </c>
      <c r="D37" s="23">
        <v>0.5</v>
      </c>
      <c r="E37" s="12"/>
      <c r="F37" s="12"/>
      <c r="G37" s="12"/>
      <c r="H37" s="4"/>
      <c r="I37" s="4"/>
      <c r="J37" s="4"/>
      <c r="K37" s="4"/>
      <c r="L37" s="4"/>
      <c r="M37" s="4"/>
      <c r="N37" s="4"/>
      <c r="O37" s="4"/>
      <c r="P37" s="4"/>
      <c r="Q37" s="4"/>
      <c r="R37" s="4"/>
      <c r="S37" s="4"/>
      <c r="T37" s="4"/>
      <c r="U37" s="4"/>
      <c r="V37" s="4"/>
      <c r="W37" s="4"/>
    </row>
    <row r="38" spans="1:23" s="24" customFormat="1">
      <c r="A38" s="12"/>
      <c r="B38" s="114" t="s">
        <v>1711</v>
      </c>
      <c r="C38" s="52" t="s">
        <v>1691</v>
      </c>
      <c r="D38" s="23">
        <v>1</v>
      </c>
      <c r="E38" s="12"/>
      <c r="F38" s="12"/>
      <c r="G38" s="12"/>
      <c r="H38" s="4"/>
      <c r="I38" s="4"/>
      <c r="J38" s="4"/>
      <c r="K38" s="4"/>
      <c r="L38" s="4"/>
      <c r="M38" s="4"/>
      <c r="N38" s="4"/>
      <c r="O38" s="4"/>
      <c r="P38" s="4"/>
      <c r="Q38" s="4"/>
      <c r="R38" s="4"/>
      <c r="S38" s="4"/>
      <c r="T38" s="4"/>
      <c r="U38" s="4"/>
      <c r="V38" s="4"/>
      <c r="W38" s="4"/>
    </row>
    <row r="39" spans="1:23" s="24" customFormat="1">
      <c r="A39" s="18"/>
      <c r="B39" s="114" t="s">
        <v>1712</v>
      </c>
      <c r="C39" s="52" t="s">
        <v>1693</v>
      </c>
      <c r="D39" s="23">
        <v>0.5</v>
      </c>
      <c r="E39" s="19"/>
      <c r="F39" s="19"/>
      <c r="G39" s="19"/>
      <c r="H39" s="4"/>
      <c r="I39" s="4"/>
      <c r="J39" s="4"/>
      <c r="K39" s="4"/>
      <c r="L39" s="4"/>
      <c r="M39" s="4"/>
      <c r="N39" s="4"/>
      <c r="O39" s="4"/>
      <c r="P39" s="4"/>
      <c r="Q39" s="4"/>
      <c r="R39" s="4"/>
      <c r="S39" s="4"/>
      <c r="T39" s="4"/>
      <c r="U39" s="4"/>
      <c r="V39" s="4"/>
      <c r="W39" s="4"/>
    </row>
    <row r="40" spans="1:23" s="24" customFormat="1">
      <c r="A40" s="18"/>
      <c r="B40" s="114" t="s">
        <v>1713</v>
      </c>
      <c r="C40" s="52" t="s">
        <v>1695</v>
      </c>
      <c r="D40" s="23">
        <v>0</v>
      </c>
      <c r="E40" s="19"/>
      <c r="F40" s="19"/>
      <c r="G40" s="19"/>
      <c r="H40" s="4"/>
      <c r="I40" s="4"/>
      <c r="J40" s="4"/>
      <c r="K40" s="4"/>
      <c r="L40" s="4"/>
      <c r="M40" s="4"/>
      <c r="N40" s="4"/>
      <c r="O40" s="4"/>
      <c r="P40" s="4"/>
      <c r="Q40" s="4"/>
      <c r="R40" s="4"/>
      <c r="S40" s="4"/>
      <c r="T40" s="4"/>
      <c r="U40" s="4"/>
      <c r="V40" s="4"/>
      <c r="W40" s="4"/>
    </row>
    <row r="41" spans="1:23" s="24" customFormat="1">
      <c r="A41" s="18"/>
      <c r="B41" s="114">
        <v>7.5499000000000001</v>
      </c>
      <c r="C41" s="52" t="s">
        <v>535</v>
      </c>
      <c r="D41" s="12"/>
      <c r="E41" s="19"/>
      <c r="F41" s="19"/>
      <c r="G41" s="19"/>
      <c r="H41" s="4"/>
      <c r="I41" s="4"/>
      <c r="J41" s="4"/>
      <c r="K41" s="4"/>
      <c r="L41" s="4"/>
      <c r="M41" s="4"/>
      <c r="N41" s="4"/>
      <c r="O41" s="4"/>
      <c r="P41" s="4"/>
      <c r="Q41" s="4"/>
      <c r="R41" s="4"/>
      <c r="S41" s="4"/>
      <c r="T41" s="4"/>
      <c r="U41" s="4"/>
      <c r="V41" s="4"/>
      <c r="W41" s="4"/>
    </row>
    <row r="42" spans="1:23" s="24" customFormat="1" ht="33.9" customHeight="1">
      <c r="A42" s="264"/>
      <c r="B42" s="413" t="s">
        <v>1714</v>
      </c>
      <c r="C42" s="414"/>
      <c r="D42" s="414"/>
      <c r="E42" s="414"/>
      <c r="F42" s="414"/>
      <c r="G42" s="415"/>
      <c r="H42" s="4"/>
      <c r="I42" s="4"/>
      <c r="J42" s="4"/>
      <c r="K42" s="4"/>
      <c r="L42" s="4"/>
      <c r="M42" s="4"/>
      <c r="N42" s="4"/>
      <c r="O42" s="4"/>
      <c r="P42" s="4"/>
      <c r="Q42" s="4"/>
      <c r="R42" s="4"/>
      <c r="S42" s="4"/>
      <c r="T42" s="4"/>
      <c r="U42" s="4"/>
      <c r="V42" s="4"/>
      <c r="W42" s="4"/>
    </row>
    <row r="43" spans="1:23" s="24" customFormat="1" ht="35.1" customHeight="1">
      <c r="A43" s="8" t="s">
        <v>682</v>
      </c>
      <c r="B43" s="115">
        <v>7.61</v>
      </c>
      <c r="C43" s="410" t="s">
        <v>1715</v>
      </c>
      <c r="D43" s="411"/>
      <c r="E43" s="51" t="s">
        <v>26</v>
      </c>
      <c r="F43" s="91" t="s">
        <v>1716</v>
      </c>
      <c r="G43" s="27"/>
      <c r="H43" s="4"/>
      <c r="I43" s="4"/>
      <c r="J43" s="4"/>
      <c r="K43" s="4"/>
      <c r="L43" s="4"/>
      <c r="M43" s="4"/>
      <c r="N43" s="4"/>
      <c r="O43" s="4"/>
      <c r="P43" s="4"/>
      <c r="Q43" s="4"/>
      <c r="R43" s="4"/>
      <c r="S43" s="4"/>
      <c r="T43" s="4"/>
      <c r="U43" s="4"/>
      <c r="V43" s="4"/>
      <c r="W43" s="4"/>
    </row>
    <row r="44" spans="1:23" s="24" customFormat="1">
      <c r="A44" s="12"/>
      <c r="B44" s="114" t="s">
        <v>1717</v>
      </c>
      <c r="C44" s="52" t="s">
        <v>266</v>
      </c>
      <c r="D44" s="23">
        <v>0</v>
      </c>
      <c r="E44" s="12"/>
      <c r="F44" s="12"/>
      <c r="G44" s="12"/>
      <c r="H44" s="4"/>
      <c r="I44" s="4"/>
      <c r="J44" s="4"/>
      <c r="K44" s="4"/>
      <c r="L44" s="4"/>
      <c r="M44" s="4"/>
      <c r="N44" s="4"/>
      <c r="O44" s="4"/>
      <c r="P44" s="4"/>
      <c r="Q44" s="4"/>
      <c r="R44" s="4"/>
      <c r="S44" s="4"/>
      <c r="T44" s="4"/>
      <c r="U44" s="4"/>
      <c r="V44" s="4"/>
      <c r="W44" s="4"/>
    </row>
    <row r="45" spans="1:23" s="24" customFormat="1">
      <c r="A45" s="12"/>
      <c r="B45" s="114" t="s">
        <v>1718</v>
      </c>
      <c r="C45" s="52" t="s">
        <v>268</v>
      </c>
      <c r="D45" s="23">
        <v>1</v>
      </c>
      <c r="E45" s="12" t="s">
        <v>1719</v>
      </c>
      <c r="F45" s="12"/>
      <c r="G45" s="12"/>
      <c r="H45" s="4"/>
      <c r="I45" s="4"/>
      <c r="J45" s="4"/>
      <c r="K45" s="4"/>
      <c r="L45" s="4"/>
      <c r="M45" s="4"/>
      <c r="N45" s="4"/>
      <c r="O45" s="4"/>
      <c r="P45" s="4"/>
      <c r="Q45" s="4"/>
      <c r="R45" s="4"/>
      <c r="S45" s="4"/>
      <c r="T45" s="4"/>
      <c r="U45" s="4"/>
      <c r="V45" s="4"/>
      <c r="W45" s="4"/>
    </row>
    <row r="46" spans="1:23" s="24" customFormat="1">
      <c r="A46" s="18"/>
      <c r="B46" s="114">
        <v>7.6199000000000003</v>
      </c>
      <c r="C46" s="52" t="s">
        <v>535</v>
      </c>
      <c r="D46" s="12"/>
      <c r="E46" s="12" t="s">
        <v>1719</v>
      </c>
      <c r="F46" s="19"/>
      <c r="G46" s="19"/>
      <c r="H46" s="4"/>
      <c r="I46" s="4"/>
      <c r="J46" s="4"/>
      <c r="K46" s="4"/>
      <c r="L46" s="4"/>
      <c r="M46" s="4"/>
      <c r="N46" s="4"/>
      <c r="O46" s="4"/>
      <c r="P46" s="4"/>
      <c r="Q46" s="4"/>
      <c r="R46" s="4"/>
      <c r="S46" s="4"/>
      <c r="T46" s="4"/>
      <c r="U46" s="4"/>
      <c r="V46" s="4"/>
      <c r="W46" s="4"/>
    </row>
    <row r="47" spans="1:23" s="24" customFormat="1" ht="35.1" customHeight="1">
      <c r="A47" s="8" t="s">
        <v>682</v>
      </c>
      <c r="B47" s="116" t="s">
        <v>1720</v>
      </c>
      <c r="C47" s="410" t="s">
        <v>1721</v>
      </c>
      <c r="D47" s="411"/>
      <c r="E47" s="117" t="s">
        <v>1722</v>
      </c>
      <c r="F47" s="91" t="s">
        <v>1716</v>
      </c>
      <c r="G47" s="27"/>
      <c r="H47" s="4"/>
      <c r="I47" s="4"/>
      <c r="J47" s="4"/>
      <c r="K47" s="4"/>
      <c r="L47" s="4"/>
      <c r="M47" s="4"/>
      <c r="N47" s="4"/>
      <c r="O47" s="4"/>
      <c r="P47" s="4"/>
      <c r="Q47" s="4"/>
      <c r="R47" s="4"/>
      <c r="S47" s="4"/>
      <c r="T47" s="4"/>
      <c r="U47" s="4"/>
      <c r="V47" s="4"/>
      <c r="W47" s="4"/>
    </row>
    <row r="48" spans="1:23" s="24" customFormat="1">
      <c r="A48" s="12"/>
      <c r="B48" s="114" t="s">
        <v>1723</v>
      </c>
      <c r="C48" s="52" t="s">
        <v>1724</v>
      </c>
      <c r="D48" s="23">
        <v>0.75</v>
      </c>
      <c r="E48" s="12"/>
      <c r="F48" s="12"/>
      <c r="G48" s="12"/>
      <c r="H48" s="4"/>
      <c r="I48" s="4"/>
      <c r="J48" s="4"/>
      <c r="K48" s="4"/>
      <c r="L48" s="4"/>
      <c r="M48" s="4"/>
      <c r="N48" s="4"/>
      <c r="O48" s="4"/>
      <c r="P48" s="4"/>
      <c r="Q48" s="4"/>
      <c r="R48" s="4"/>
      <c r="S48" s="4"/>
      <c r="T48" s="4"/>
      <c r="U48" s="4"/>
      <c r="V48" s="4"/>
      <c r="W48" s="4"/>
    </row>
    <row r="49" spans="1:23" s="24" customFormat="1">
      <c r="A49" s="12"/>
      <c r="B49" s="114" t="s">
        <v>1725</v>
      </c>
      <c r="C49" s="52" t="s">
        <v>1726</v>
      </c>
      <c r="D49" s="23">
        <v>0.5</v>
      </c>
      <c r="E49" s="12"/>
      <c r="F49" s="12"/>
      <c r="G49" s="12"/>
      <c r="H49" s="4"/>
      <c r="I49" s="4"/>
      <c r="J49" s="4"/>
      <c r="K49" s="4"/>
      <c r="L49" s="4"/>
      <c r="M49" s="4"/>
      <c r="N49" s="4"/>
      <c r="O49" s="4"/>
      <c r="P49" s="4"/>
      <c r="Q49" s="4"/>
      <c r="R49" s="4"/>
      <c r="S49" s="4"/>
      <c r="T49" s="4"/>
      <c r="U49" s="4"/>
      <c r="V49" s="4"/>
      <c r="W49" s="4"/>
    </row>
    <row r="50" spans="1:23" s="24" customFormat="1">
      <c r="A50" s="12"/>
      <c r="B50" s="114" t="s">
        <v>1727</v>
      </c>
      <c r="C50" s="52" t="s">
        <v>1602</v>
      </c>
      <c r="D50" s="12">
        <v>0.25</v>
      </c>
      <c r="E50" s="12"/>
      <c r="F50" s="12"/>
      <c r="G50" s="12"/>
      <c r="H50" s="4"/>
      <c r="I50" s="4"/>
      <c r="J50" s="4"/>
      <c r="K50" s="4"/>
      <c r="L50" s="4"/>
      <c r="M50" s="4"/>
      <c r="N50" s="4"/>
      <c r="O50" s="4"/>
      <c r="P50" s="4"/>
      <c r="Q50" s="4"/>
      <c r="R50" s="4"/>
      <c r="S50" s="4"/>
      <c r="T50" s="4"/>
      <c r="U50" s="4"/>
      <c r="V50" s="4"/>
      <c r="W50" s="4"/>
    </row>
    <row r="51" spans="1:23" s="24" customFormat="1">
      <c r="A51" s="12"/>
      <c r="B51" s="114" t="s">
        <v>1728</v>
      </c>
      <c r="C51" s="12" t="s">
        <v>1729</v>
      </c>
      <c r="D51" s="23">
        <v>0</v>
      </c>
      <c r="E51" s="12"/>
      <c r="F51" s="12"/>
      <c r="G51" s="12"/>
      <c r="H51" s="4"/>
      <c r="I51" s="4"/>
      <c r="J51" s="4"/>
      <c r="K51" s="4"/>
      <c r="L51" s="4"/>
      <c r="M51" s="4"/>
      <c r="N51" s="4"/>
      <c r="O51" s="4"/>
      <c r="P51" s="4"/>
      <c r="Q51" s="4"/>
      <c r="R51" s="4"/>
      <c r="S51" s="4"/>
      <c r="T51" s="4"/>
      <c r="U51" s="4"/>
      <c r="V51" s="4"/>
      <c r="W51" s="4"/>
    </row>
    <row r="52" spans="1:23" s="24" customFormat="1">
      <c r="A52" s="12"/>
      <c r="B52" s="114">
        <v>7.6299000000000001</v>
      </c>
      <c r="C52" s="12" t="s">
        <v>327</v>
      </c>
      <c r="D52" s="23"/>
      <c r="E52" s="12"/>
      <c r="F52" s="12"/>
      <c r="G52" s="12"/>
      <c r="H52" s="4"/>
      <c r="I52" s="4"/>
      <c r="J52" s="4"/>
      <c r="K52" s="4"/>
      <c r="L52" s="4"/>
      <c r="M52" s="4"/>
      <c r="N52" s="4"/>
      <c r="O52" s="4"/>
      <c r="P52" s="4"/>
      <c r="Q52" s="4"/>
      <c r="R52" s="4"/>
      <c r="S52" s="4"/>
      <c r="T52" s="4"/>
      <c r="U52" s="4"/>
      <c r="V52" s="4"/>
      <c r="W52" s="4"/>
    </row>
    <row r="53" spans="1:23" s="24" customFormat="1" ht="35.1" customHeight="1">
      <c r="A53" s="8" t="s">
        <v>682</v>
      </c>
      <c r="B53" s="115">
        <v>7.63</v>
      </c>
      <c r="C53" s="410" t="s">
        <v>1730</v>
      </c>
      <c r="D53" s="411"/>
      <c r="E53" s="117" t="s">
        <v>1722</v>
      </c>
      <c r="F53" s="11" t="s">
        <v>1731</v>
      </c>
      <c r="G53" s="27"/>
      <c r="H53" s="4"/>
      <c r="I53" s="4"/>
      <c r="J53" s="4"/>
      <c r="K53" s="4"/>
      <c r="L53" s="4"/>
      <c r="M53" s="4"/>
      <c r="N53" s="4"/>
      <c r="O53" s="4"/>
      <c r="P53" s="4"/>
      <c r="Q53" s="4"/>
      <c r="R53" s="4"/>
      <c r="S53" s="4"/>
      <c r="T53" s="4"/>
      <c r="U53" s="4"/>
      <c r="V53" s="4"/>
      <c r="W53" s="4"/>
    </row>
    <row r="54" spans="1:23" s="24" customFormat="1">
      <c r="A54" s="12"/>
      <c r="B54" s="114" t="s">
        <v>1732</v>
      </c>
      <c r="C54" s="52" t="s">
        <v>1733</v>
      </c>
      <c r="D54" s="14" t="s">
        <v>60</v>
      </c>
      <c r="E54" s="12"/>
      <c r="F54" s="12"/>
      <c r="G54" s="12"/>
      <c r="H54" s="4"/>
      <c r="I54" s="4"/>
      <c r="J54" s="4"/>
      <c r="K54" s="4"/>
      <c r="L54" s="4"/>
      <c r="M54" s="4"/>
      <c r="N54" s="4"/>
      <c r="O54" s="4"/>
      <c r="P54" s="4"/>
      <c r="Q54" s="4"/>
      <c r="R54" s="4"/>
      <c r="S54" s="4"/>
      <c r="T54" s="4"/>
      <c r="U54" s="4"/>
      <c r="V54" s="4"/>
      <c r="W54" s="4"/>
    </row>
    <row r="55" spans="1:23" s="24" customFormat="1">
      <c r="A55" s="12"/>
      <c r="B55" s="114" t="s">
        <v>1734</v>
      </c>
      <c r="C55" s="52" t="s">
        <v>1735</v>
      </c>
      <c r="D55" s="14" t="s">
        <v>60</v>
      </c>
      <c r="E55" s="12"/>
      <c r="F55" s="12"/>
      <c r="G55" s="12"/>
      <c r="H55" s="4"/>
      <c r="I55" s="4"/>
      <c r="J55" s="4"/>
      <c r="K55" s="4"/>
      <c r="L55" s="4"/>
      <c r="M55" s="4"/>
      <c r="N55" s="4"/>
      <c r="O55" s="4"/>
      <c r="P55" s="4"/>
      <c r="Q55" s="4"/>
      <c r="R55" s="4"/>
      <c r="S55" s="4"/>
      <c r="T55" s="4"/>
      <c r="U55" s="4"/>
      <c r="V55" s="4"/>
      <c r="W55" s="4"/>
    </row>
    <row r="56" spans="1:23" s="24" customFormat="1">
      <c r="A56" s="18"/>
      <c r="B56" s="114" t="s">
        <v>1736</v>
      </c>
      <c r="C56" s="52" t="s">
        <v>1737</v>
      </c>
      <c r="D56" s="14" t="s">
        <v>60</v>
      </c>
      <c r="E56" s="19"/>
      <c r="F56" s="19"/>
      <c r="G56" s="19"/>
      <c r="H56" s="4"/>
      <c r="I56" s="4"/>
      <c r="J56" s="4"/>
      <c r="K56" s="4"/>
      <c r="L56" s="4"/>
      <c r="M56" s="4"/>
      <c r="N56" s="4"/>
      <c r="O56" s="4"/>
      <c r="P56" s="4"/>
      <c r="Q56" s="4"/>
      <c r="R56" s="4"/>
      <c r="S56" s="4"/>
      <c r="T56" s="4"/>
      <c r="U56" s="4"/>
      <c r="V56" s="4"/>
      <c r="W56" s="4"/>
    </row>
    <row r="57" spans="1:23" s="24" customFormat="1">
      <c r="A57" s="12"/>
      <c r="B57" s="114" t="s">
        <v>1738</v>
      </c>
      <c r="C57" s="52" t="s">
        <v>1739</v>
      </c>
      <c r="D57" s="14" t="s">
        <v>60</v>
      </c>
      <c r="E57" s="12"/>
      <c r="F57" s="12"/>
      <c r="G57" s="12"/>
      <c r="H57" s="4"/>
      <c r="I57" s="4"/>
      <c r="J57" s="4"/>
      <c r="K57" s="4"/>
      <c r="L57" s="4"/>
      <c r="M57" s="4"/>
      <c r="N57" s="4"/>
      <c r="O57" s="4"/>
      <c r="P57" s="4"/>
      <c r="Q57" s="4"/>
      <c r="R57" s="4"/>
      <c r="S57" s="4"/>
      <c r="T57" s="4"/>
      <c r="U57" s="4"/>
      <c r="V57" s="4"/>
      <c r="W57" s="4"/>
    </row>
    <row r="58" spans="1:23" s="24" customFormat="1">
      <c r="A58" s="12"/>
      <c r="B58" s="114" t="s">
        <v>1740</v>
      </c>
      <c r="C58" s="52" t="s">
        <v>279</v>
      </c>
      <c r="D58" s="14" t="s">
        <v>60</v>
      </c>
      <c r="E58" s="12"/>
      <c r="F58" s="12"/>
      <c r="G58" s="12"/>
      <c r="H58" s="4"/>
      <c r="I58" s="4"/>
      <c r="J58" s="4"/>
      <c r="K58" s="4"/>
      <c r="L58" s="4"/>
      <c r="M58" s="4"/>
      <c r="N58" s="4"/>
      <c r="O58" s="4"/>
      <c r="P58" s="4"/>
      <c r="Q58" s="4"/>
      <c r="R58" s="4"/>
      <c r="S58" s="4"/>
      <c r="T58" s="4"/>
      <c r="U58" s="4"/>
      <c r="V58" s="4"/>
      <c r="W58" s="4"/>
    </row>
    <row r="59" spans="1:23" s="24" customFormat="1">
      <c r="A59" s="12"/>
      <c r="B59" s="114">
        <v>7.6398999999999999</v>
      </c>
      <c r="C59" s="52" t="s">
        <v>535</v>
      </c>
      <c r="D59" s="14" t="s">
        <v>60</v>
      </c>
      <c r="E59" s="12"/>
      <c r="F59" s="12"/>
      <c r="G59" s="12"/>
      <c r="H59" s="4"/>
      <c r="I59" s="4"/>
      <c r="J59" s="4"/>
      <c r="K59" s="4"/>
      <c r="L59" s="4"/>
      <c r="M59" s="4"/>
      <c r="N59" s="4"/>
      <c r="O59" s="4"/>
      <c r="P59" s="4"/>
      <c r="Q59" s="4"/>
      <c r="R59" s="4"/>
      <c r="S59" s="4"/>
      <c r="T59" s="4"/>
      <c r="U59" s="4"/>
      <c r="V59" s="4"/>
      <c r="W59" s="4"/>
    </row>
    <row r="60" spans="1:23" s="24" customFormat="1">
      <c r="A60" s="12"/>
      <c r="B60" s="12"/>
      <c r="C60" s="12"/>
      <c r="D60" s="23"/>
      <c r="E60" s="12"/>
      <c r="F60" s="12"/>
      <c r="G60" s="12"/>
      <c r="H60" s="4"/>
      <c r="I60" s="4"/>
      <c r="J60" s="4"/>
      <c r="K60" s="4"/>
      <c r="L60" s="4"/>
      <c r="M60" s="4"/>
      <c r="N60" s="4"/>
      <c r="O60" s="4"/>
      <c r="P60" s="4"/>
      <c r="Q60" s="4"/>
      <c r="R60" s="4"/>
      <c r="S60" s="4"/>
      <c r="T60" s="4"/>
      <c r="U60" s="4"/>
      <c r="V60" s="4"/>
      <c r="W60" s="4"/>
    </row>
    <row r="61" spans="1:23" s="24" customFormat="1">
      <c r="A61" s="12"/>
      <c r="B61" s="12"/>
      <c r="C61" s="12"/>
      <c r="D61" s="12"/>
      <c r="E61" s="12"/>
      <c r="F61" s="12"/>
      <c r="G61" s="12"/>
      <c r="H61" s="4"/>
      <c r="I61" s="4"/>
      <c r="J61" s="4"/>
      <c r="K61" s="4"/>
      <c r="L61" s="4"/>
      <c r="M61" s="4"/>
      <c r="N61" s="4"/>
      <c r="O61" s="4"/>
      <c r="P61" s="4"/>
      <c r="Q61" s="4"/>
      <c r="R61" s="4"/>
      <c r="S61" s="4"/>
      <c r="T61" s="4"/>
      <c r="U61" s="4"/>
      <c r="V61" s="4"/>
      <c r="W61" s="4"/>
    </row>
    <row r="62" spans="1:23" s="24" customFormat="1">
      <c r="A62" s="18"/>
      <c r="B62" s="19"/>
      <c r="C62" s="22"/>
      <c r="D62" s="21"/>
      <c r="E62" s="12"/>
      <c r="F62" s="12"/>
      <c r="G62" s="12"/>
      <c r="H62" s="4"/>
      <c r="I62" s="4"/>
      <c r="J62" s="4"/>
      <c r="K62" s="4"/>
      <c r="L62" s="4"/>
      <c r="M62" s="4"/>
      <c r="N62" s="4"/>
      <c r="O62" s="4"/>
      <c r="P62" s="4"/>
      <c r="Q62" s="4"/>
      <c r="R62" s="4"/>
      <c r="S62" s="4"/>
      <c r="T62" s="4"/>
      <c r="U62" s="4"/>
      <c r="V62" s="4"/>
      <c r="W62" s="4"/>
    </row>
    <row r="63" spans="1:23" s="24" customFormat="1">
      <c r="A63" s="12"/>
      <c r="B63" s="12"/>
      <c r="C63" s="12"/>
      <c r="D63" s="23"/>
      <c r="E63" s="12"/>
      <c r="F63" s="12"/>
      <c r="G63" s="12"/>
      <c r="H63" s="4"/>
      <c r="I63" s="4"/>
      <c r="J63" s="4"/>
      <c r="K63" s="4"/>
      <c r="L63" s="4"/>
      <c r="M63" s="4"/>
      <c r="N63" s="4"/>
      <c r="O63" s="4"/>
      <c r="P63" s="4"/>
      <c r="Q63" s="4"/>
      <c r="R63" s="4"/>
      <c r="S63" s="4"/>
      <c r="T63" s="4"/>
      <c r="U63" s="4"/>
      <c r="V63" s="4"/>
      <c r="W63" s="4"/>
    </row>
    <row r="64" spans="1:23" s="24" customFormat="1">
      <c r="A64" s="12"/>
      <c r="B64" s="12"/>
      <c r="C64" s="12"/>
      <c r="D64" s="23"/>
      <c r="E64" s="12"/>
      <c r="F64" s="12"/>
      <c r="G64" s="12"/>
      <c r="H64" s="4"/>
      <c r="I64" s="4"/>
      <c r="J64" s="4"/>
      <c r="K64" s="4"/>
      <c r="L64" s="4"/>
      <c r="M64" s="4"/>
      <c r="N64" s="4"/>
      <c r="O64" s="4"/>
      <c r="P64" s="4"/>
      <c r="Q64" s="4"/>
      <c r="R64" s="4"/>
      <c r="S64" s="4"/>
      <c r="T64" s="4"/>
      <c r="U64" s="4"/>
      <c r="V64" s="4"/>
      <c r="W64" s="4"/>
    </row>
    <row r="65" spans="1:23" s="24" customFormat="1">
      <c r="A65" s="12"/>
      <c r="B65" s="12"/>
      <c r="C65" s="12"/>
      <c r="D65" s="23"/>
      <c r="E65" s="12"/>
      <c r="F65" s="12"/>
      <c r="G65" s="12"/>
      <c r="H65" s="4"/>
      <c r="I65" s="4"/>
      <c r="J65" s="4"/>
      <c r="K65" s="4"/>
      <c r="L65" s="4"/>
      <c r="M65" s="4"/>
      <c r="N65" s="4"/>
      <c r="O65" s="4"/>
      <c r="P65" s="4"/>
      <c r="Q65" s="4"/>
      <c r="R65" s="4"/>
      <c r="S65" s="4"/>
      <c r="T65" s="4"/>
      <c r="U65" s="4"/>
      <c r="V65" s="4"/>
      <c r="W65" s="4"/>
    </row>
    <row r="66" spans="1:23" s="24" customFormat="1">
      <c r="A66" s="12"/>
      <c r="B66" s="12"/>
      <c r="C66" s="12"/>
      <c r="D66" s="23"/>
      <c r="E66" s="12"/>
      <c r="F66" s="12"/>
      <c r="G66" s="12"/>
      <c r="H66" s="4"/>
      <c r="I66" s="4"/>
      <c r="J66" s="4"/>
      <c r="K66" s="4"/>
      <c r="L66" s="4"/>
      <c r="M66" s="4"/>
      <c r="N66" s="4"/>
      <c r="O66" s="4"/>
      <c r="P66" s="4"/>
      <c r="Q66" s="4"/>
      <c r="R66" s="4"/>
      <c r="S66" s="4"/>
      <c r="T66" s="4"/>
      <c r="U66" s="4"/>
      <c r="V66" s="4"/>
      <c r="W66" s="4"/>
    </row>
    <row r="67" spans="1:23" s="24" customFormat="1">
      <c r="A67" s="12"/>
      <c r="B67" s="12"/>
      <c r="C67" s="12"/>
      <c r="D67" s="23"/>
      <c r="E67" s="12"/>
      <c r="F67" s="12"/>
      <c r="G67" s="12"/>
      <c r="H67" s="4"/>
      <c r="I67" s="4"/>
      <c r="J67" s="4"/>
      <c r="K67" s="4"/>
      <c r="L67" s="4"/>
      <c r="M67" s="4"/>
      <c r="N67" s="4"/>
      <c r="O67" s="4"/>
      <c r="P67" s="4"/>
      <c r="Q67" s="4"/>
      <c r="R67" s="4"/>
      <c r="S67" s="4"/>
      <c r="T67" s="4"/>
      <c r="U67" s="4"/>
      <c r="V67" s="4"/>
      <c r="W67" s="4"/>
    </row>
    <row r="68" spans="1:23" s="24" customFormat="1">
      <c r="A68" s="12"/>
      <c r="B68" s="12"/>
      <c r="C68" s="12"/>
      <c r="D68" s="12"/>
      <c r="E68" s="12"/>
      <c r="F68" s="12"/>
      <c r="G68" s="12"/>
      <c r="H68" s="4"/>
      <c r="I68" s="4"/>
      <c r="J68" s="4"/>
      <c r="K68" s="4"/>
      <c r="L68" s="4"/>
      <c r="M68" s="4"/>
      <c r="N68" s="4"/>
      <c r="O68" s="4"/>
      <c r="P68" s="4"/>
      <c r="Q68" s="4"/>
      <c r="R68" s="4"/>
      <c r="S68" s="4"/>
      <c r="T68" s="4"/>
      <c r="U68" s="4"/>
      <c r="V68" s="4"/>
      <c r="W68" s="4"/>
    </row>
    <row r="69" spans="1:23" s="24" customFormat="1" ht="35.1" customHeight="1">
      <c r="A69" s="18"/>
      <c r="B69" s="19"/>
      <c r="C69" s="22"/>
      <c r="D69" s="21"/>
      <c r="E69" s="12"/>
      <c r="F69" s="12"/>
      <c r="G69" s="12"/>
      <c r="H69" s="4"/>
      <c r="I69" s="4"/>
      <c r="J69" s="4"/>
      <c r="K69" s="4"/>
      <c r="L69" s="4"/>
      <c r="M69" s="4"/>
      <c r="N69" s="4"/>
      <c r="O69" s="4"/>
      <c r="P69" s="4"/>
      <c r="Q69" s="4"/>
      <c r="R69" s="4"/>
      <c r="S69" s="4"/>
      <c r="T69" s="4"/>
      <c r="U69" s="4"/>
      <c r="V69" s="4"/>
      <c r="W69" s="4"/>
    </row>
    <row r="70" spans="1:23" s="24" customFormat="1">
      <c r="A70" s="12"/>
      <c r="B70" s="12"/>
      <c r="C70" s="12"/>
      <c r="D70" s="23"/>
      <c r="E70" s="12"/>
      <c r="F70" s="12"/>
      <c r="G70" s="12"/>
      <c r="H70" s="4"/>
      <c r="I70" s="4"/>
      <c r="J70" s="4"/>
      <c r="K70" s="4"/>
      <c r="L70" s="4"/>
      <c r="M70" s="4"/>
      <c r="N70" s="4"/>
      <c r="O70" s="4"/>
      <c r="P70" s="4"/>
      <c r="Q70" s="4"/>
      <c r="R70" s="4"/>
      <c r="S70" s="4"/>
      <c r="T70" s="4"/>
      <c r="U70" s="4"/>
      <c r="V70" s="4"/>
      <c r="W70" s="4"/>
    </row>
    <row r="71" spans="1:23" s="24" customFormat="1">
      <c r="A71" s="12"/>
      <c r="B71" s="12"/>
      <c r="C71" s="12"/>
      <c r="D71" s="23"/>
      <c r="E71" s="12"/>
      <c r="F71" s="12"/>
      <c r="G71" s="12"/>
      <c r="H71" s="4"/>
      <c r="I71" s="4"/>
      <c r="J71" s="4"/>
      <c r="K71" s="4"/>
      <c r="L71" s="4"/>
      <c r="M71" s="4"/>
      <c r="N71" s="4"/>
      <c r="O71" s="4"/>
      <c r="P71" s="4"/>
      <c r="Q71" s="4"/>
      <c r="R71" s="4"/>
      <c r="S71" s="4"/>
      <c r="T71" s="4"/>
      <c r="U71" s="4"/>
      <c r="V71" s="4"/>
      <c r="W71" s="4"/>
    </row>
    <row r="72" spans="1:23" s="24" customFormat="1">
      <c r="A72" s="12"/>
      <c r="B72" s="12"/>
      <c r="C72" s="12"/>
      <c r="D72" s="23"/>
      <c r="E72" s="12"/>
      <c r="F72" s="12"/>
      <c r="G72" s="12"/>
      <c r="H72" s="4"/>
      <c r="I72" s="4"/>
      <c r="J72" s="4"/>
      <c r="K72" s="4"/>
      <c r="L72" s="4"/>
      <c r="M72" s="4"/>
      <c r="N72" s="4"/>
      <c r="O72" s="4"/>
      <c r="P72" s="4"/>
      <c r="Q72" s="4"/>
      <c r="R72" s="4"/>
      <c r="S72" s="4"/>
      <c r="T72" s="4"/>
      <c r="U72" s="4"/>
      <c r="V72" s="4"/>
      <c r="W72" s="4"/>
    </row>
    <row r="73" spans="1:23" s="24" customFormat="1">
      <c r="A73" s="12"/>
      <c r="B73" s="12"/>
      <c r="C73" s="12"/>
      <c r="D73" s="23"/>
      <c r="E73" s="12"/>
      <c r="F73" s="12"/>
      <c r="G73" s="12"/>
      <c r="H73" s="4"/>
      <c r="I73" s="4"/>
      <c r="J73" s="4"/>
      <c r="K73" s="4"/>
      <c r="L73" s="4"/>
      <c r="M73" s="4"/>
      <c r="N73" s="4"/>
      <c r="O73" s="4"/>
      <c r="P73" s="4"/>
      <c r="Q73" s="4"/>
      <c r="R73" s="4"/>
      <c r="S73" s="4"/>
      <c r="T73" s="4"/>
      <c r="U73" s="4"/>
      <c r="V73" s="4"/>
      <c r="W73" s="4"/>
    </row>
    <row r="74" spans="1:23" s="24" customFormat="1">
      <c r="A74" s="12"/>
      <c r="B74" s="12"/>
      <c r="C74" s="12"/>
      <c r="D74" s="23"/>
      <c r="E74" s="12"/>
      <c r="F74" s="12"/>
      <c r="G74" s="12"/>
      <c r="H74" s="4"/>
      <c r="I74" s="4"/>
      <c r="J74" s="4"/>
      <c r="K74" s="4"/>
      <c r="L74" s="4"/>
      <c r="M74" s="4"/>
      <c r="N74" s="4"/>
      <c r="O74" s="4"/>
      <c r="P74" s="4"/>
      <c r="Q74" s="4"/>
      <c r="R74" s="4"/>
      <c r="S74" s="4"/>
      <c r="T74" s="4"/>
      <c r="U74" s="4"/>
      <c r="V74" s="4"/>
      <c r="W74" s="4"/>
    </row>
    <row r="75" spans="1:23" s="24" customFormat="1">
      <c r="A75" s="12"/>
      <c r="B75" s="12"/>
      <c r="C75" s="12"/>
      <c r="D75" s="12"/>
      <c r="E75" s="12"/>
      <c r="F75" s="12"/>
      <c r="G75" s="12"/>
      <c r="H75" s="4"/>
      <c r="I75" s="4"/>
      <c r="J75" s="4"/>
      <c r="K75" s="4"/>
      <c r="L75" s="4"/>
      <c r="M75" s="4"/>
      <c r="N75" s="4"/>
      <c r="O75" s="4"/>
      <c r="P75" s="4"/>
      <c r="Q75" s="4"/>
      <c r="R75" s="4"/>
      <c r="S75" s="4"/>
      <c r="T75" s="4"/>
      <c r="U75" s="4"/>
      <c r="V75" s="4"/>
      <c r="W75" s="4"/>
    </row>
    <row r="76" spans="1:23" s="24" customFormat="1">
      <c r="A76" s="18"/>
      <c r="B76" s="19"/>
      <c r="C76" s="22"/>
      <c r="D76" s="21"/>
      <c r="E76" s="12"/>
      <c r="F76" s="12"/>
      <c r="G76" s="12"/>
      <c r="H76" s="4"/>
      <c r="I76" s="4"/>
      <c r="J76" s="4"/>
      <c r="K76" s="4"/>
      <c r="L76" s="4"/>
      <c r="M76" s="4"/>
      <c r="N76" s="4"/>
      <c r="O76" s="4"/>
      <c r="P76" s="4"/>
      <c r="Q76" s="4"/>
      <c r="R76" s="4"/>
      <c r="S76" s="4"/>
      <c r="T76" s="4"/>
      <c r="U76" s="4"/>
      <c r="V76" s="4"/>
      <c r="W76" s="4"/>
    </row>
    <row r="77" spans="1:23" s="24" customFormat="1">
      <c r="A77" s="12"/>
      <c r="B77" s="12"/>
      <c r="C77" s="12"/>
      <c r="D77" s="23"/>
      <c r="E77" s="12"/>
      <c r="F77" s="12"/>
      <c r="G77" s="12"/>
      <c r="H77" s="4"/>
      <c r="I77" s="4"/>
      <c r="J77" s="4"/>
      <c r="K77" s="4"/>
      <c r="L77" s="4"/>
      <c r="M77" s="4"/>
      <c r="N77" s="4"/>
      <c r="O77" s="4"/>
      <c r="P77" s="4"/>
      <c r="Q77" s="4"/>
      <c r="R77" s="4"/>
      <c r="S77" s="4"/>
      <c r="T77" s="4"/>
      <c r="U77" s="4"/>
      <c r="V77" s="4"/>
      <c r="W77" s="4"/>
    </row>
    <row r="78" spans="1:23" s="24" customFormat="1">
      <c r="A78" s="12"/>
      <c r="B78" s="12"/>
      <c r="C78" s="12"/>
      <c r="D78" s="23"/>
      <c r="E78" s="12"/>
      <c r="F78" s="12"/>
      <c r="G78" s="12"/>
      <c r="H78" s="4"/>
      <c r="I78" s="4"/>
      <c r="J78" s="4"/>
      <c r="K78" s="4"/>
      <c r="L78" s="4"/>
      <c r="M78" s="4"/>
      <c r="N78" s="4"/>
      <c r="O78" s="4"/>
      <c r="P78" s="4"/>
      <c r="Q78" s="4"/>
      <c r="R78" s="4"/>
      <c r="S78" s="4"/>
      <c r="T78" s="4"/>
      <c r="U78" s="4"/>
      <c r="V78" s="4"/>
      <c r="W78" s="4"/>
    </row>
    <row r="79" spans="1:23" s="24" customFormat="1">
      <c r="A79" s="12"/>
      <c r="B79" s="12"/>
      <c r="C79" s="12"/>
      <c r="D79" s="23"/>
      <c r="E79" s="12"/>
      <c r="F79" s="12"/>
      <c r="G79" s="12"/>
      <c r="H79" s="4"/>
      <c r="I79" s="4"/>
      <c r="J79" s="4"/>
      <c r="K79" s="4"/>
      <c r="L79" s="4"/>
      <c r="M79" s="4"/>
      <c r="N79" s="4"/>
      <c r="O79" s="4"/>
      <c r="P79" s="4"/>
      <c r="Q79" s="4"/>
      <c r="R79" s="4"/>
      <c r="S79" s="4"/>
      <c r="T79" s="4"/>
      <c r="U79" s="4"/>
      <c r="V79" s="4"/>
      <c r="W79" s="4"/>
    </row>
    <row r="80" spans="1:23" s="24" customFormat="1">
      <c r="A80" s="12"/>
      <c r="B80" s="12"/>
      <c r="C80" s="12"/>
      <c r="D80" s="23"/>
      <c r="E80" s="12"/>
      <c r="F80" s="12"/>
      <c r="G80" s="12"/>
      <c r="H80" s="4"/>
      <c r="I80" s="4"/>
      <c r="J80" s="4"/>
      <c r="K80" s="4"/>
      <c r="L80" s="4"/>
      <c r="M80" s="4"/>
      <c r="N80" s="4"/>
      <c r="O80" s="4"/>
      <c r="P80" s="4"/>
      <c r="Q80" s="4"/>
      <c r="R80" s="4"/>
      <c r="S80" s="4"/>
      <c r="T80" s="4"/>
      <c r="U80" s="4"/>
      <c r="V80" s="4"/>
      <c r="W80" s="4"/>
    </row>
    <row r="81" spans="1:23" s="24" customFormat="1">
      <c r="A81" s="12"/>
      <c r="B81" s="12"/>
      <c r="C81" s="12"/>
      <c r="D81" s="23"/>
      <c r="E81" s="12"/>
      <c r="F81" s="12"/>
      <c r="G81" s="12"/>
      <c r="H81" s="4"/>
      <c r="I81" s="4"/>
      <c r="J81" s="4"/>
      <c r="K81" s="4"/>
      <c r="L81" s="4"/>
      <c r="M81" s="4"/>
      <c r="N81" s="4"/>
      <c r="O81" s="4"/>
      <c r="P81" s="4"/>
      <c r="Q81" s="4"/>
      <c r="R81" s="4"/>
      <c r="S81" s="4"/>
      <c r="T81" s="4"/>
      <c r="U81" s="4"/>
      <c r="V81" s="4"/>
      <c r="W81" s="4"/>
    </row>
    <row r="82" spans="1:23" s="24" customFormat="1">
      <c r="A82" s="12"/>
      <c r="B82" s="12"/>
      <c r="C82" s="12"/>
      <c r="D82" s="12"/>
      <c r="E82" s="12"/>
      <c r="F82" s="12"/>
      <c r="G82" s="12"/>
      <c r="H82" s="4"/>
      <c r="I82" s="4"/>
      <c r="J82" s="4"/>
      <c r="K82" s="4"/>
      <c r="L82" s="4"/>
      <c r="M82" s="4"/>
      <c r="N82" s="4"/>
      <c r="O82" s="4"/>
      <c r="P82" s="4"/>
      <c r="Q82" s="4"/>
      <c r="R82" s="4"/>
      <c r="S82" s="4"/>
      <c r="T82" s="4"/>
      <c r="U82" s="4"/>
      <c r="V82" s="4"/>
      <c r="W82" s="4"/>
    </row>
    <row r="83" spans="1:23" s="24" customFormat="1">
      <c r="A83" s="21"/>
      <c r="B83" s="21"/>
      <c r="C83" s="21"/>
      <c r="D83" s="21"/>
      <c r="E83" s="21"/>
      <c r="F83" s="21"/>
      <c r="G83" s="21"/>
      <c r="H83" s="4"/>
      <c r="I83" s="4"/>
      <c r="J83" s="4"/>
      <c r="K83" s="4"/>
      <c r="L83" s="4"/>
      <c r="M83" s="4"/>
      <c r="N83" s="4"/>
      <c r="O83" s="4"/>
      <c r="P83" s="4"/>
      <c r="Q83" s="4"/>
      <c r="R83" s="4"/>
      <c r="S83" s="4"/>
      <c r="T83" s="4"/>
      <c r="U83" s="4"/>
      <c r="V83" s="4"/>
      <c r="W83" s="4"/>
    </row>
    <row r="84" spans="1:23" s="24" customFormat="1">
      <c r="A84" s="18"/>
      <c r="B84" s="19"/>
      <c r="C84" s="19"/>
      <c r="D84" s="12"/>
      <c r="E84" s="12"/>
      <c r="F84" s="12"/>
      <c r="G84" s="12"/>
      <c r="H84" s="4"/>
      <c r="I84" s="4"/>
      <c r="J84" s="4"/>
      <c r="K84" s="4"/>
      <c r="L84" s="4"/>
      <c r="M84" s="4"/>
      <c r="N84" s="4"/>
      <c r="O84" s="4"/>
      <c r="P84" s="4"/>
      <c r="Q84" s="4"/>
      <c r="R84" s="4"/>
      <c r="S84" s="4"/>
      <c r="T84" s="4"/>
      <c r="U84" s="4"/>
      <c r="V84" s="4"/>
      <c r="W84" s="4"/>
    </row>
    <row r="85" spans="1:23" s="24" customFormat="1">
      <c r="A85" s="12"/>
      <c r="B85" s="12"/>
      <c r="C85" s="12"/>
      <c r="D85" s="23"/>
      <c r="E85" s="351"/>
      <c r="F85" s="12"/>
      <c r="G85" s="12"/>
      <c r="H85" s="4"/>
      <c r="I85" s="4"/>
      <c r="J85" s="4"/>
      <c r="K85" s="4"/>
      <c r="L85" s="4"/>
      <c r="M85" s="4"/>
      <c r="N85" s="4"/>
      <c r="O85" s="4"/>
      <c r="P85" s="4"/>
      <c r="Q85" s="4"/>
      <c r="R85" s="4"/>
      <c r="S85" s="4"/>
      <c r="T85" s="4"/>
      <c r="U85" s="4"/>
      <c r="V85" s="4"/>
      <c r="W85" s="4"/>
    </row>
    <row r="86" spans="1:23" s="24" customFormat="1">
      <c r="A86" s="12"/>
      <c r="B86" s="12"/>
      <c r="C86" s="12"/>
      <c r="D86" s="23"/>
      <c r="E86" s="352"/>
      <c r="F86" s="12"/>
      <c r="G86" s="12"/>
      <c r="H86" s="4"/>
      <c r="I86" s="4"/>
      <c r="J86" s="4"/>
      <c r="K86" s="4"/>
      <c r="L86" s="4"/>
      <c r="M86" s="4"/>
      <c r="N86" s="4"/>
      <c r="O86" s="4"/>
      <c r="P86" s="4"/>
      <c r="Q86" s="4"/>
      <c r="R86" s="4"/>
      <c r="S86" s="4"/>
      <c r="T86" s="4"/>
      <c r="U86" s="4"/>
      <c r="V86" s="4"/>
      <c r="W86" s="4"/>
    </row>
    <row r="87" spans="1:23" s="24" customFormat="1">
      <c r="A87" s="12"/>
      <c r="B87" s="12"/>
      <c r="C87" s="12"/>
      <c r="D87" s="23"/>
      <c r="E87" s="352"/>
      <c r="F87" s="12"/>
      <c r="G87" s="12"/>
      <c r="H87" s="4"/>
      <c r="I87" s="4"/>
      <c r="J87" s="4"/>
      <c r="K87" s="4"/>
      <c r="L87" s="4"/>
      <c r="M87" s="4"/>
      <c r="N87" s="4"/>
      <c r="O87" s="4"/>
      <c r="P87" s="4"/>
      <c r="Q87" s="4"/>
      <c r="R87" s="4"/>
      <c r="S87" s="4"/>
      <c r="T87" s="4"/>
      <c r="U87" s="4"/>
      <c r="V87" s="4"/>
      <c r="W87" s="4"/>
    </row>
    <row r="88" spans="1:23" s="24" customFormat="1">
      <c r="A88" s="12"/>
      <c r="B88" s="12"/>
      <c r="C88" s="12"/>
      <c r="D88" s="23"/>
      <c r="E88" s="373"/>
      <c r="F88" s="12"/>
      <c r="G88" s="12"/>
      <c r="H88" s="4"/>
      <c r="I88" s="4"/>
      <c r="J88" s="4"/>
      <c r="K88" s="4"/>
      <c r="L88" s="4"/>
      <c r="M88" s="4"/>
      <c r="N88" s="4"/>
      <c r="O88" s="4"/>
      <c r="P88" s="4"/>
      <c r="Q88" s="4"/>
      <c r="R88" s="4"/>
      <c r="S88" s="4"/>
      <c r="T88" s="4"/>
      <c r="U88" s="4"/>
      <c r="V88" s="4"/>
      <c r="W88" s="4"/>
    </row>
    <row r="89" spans="1:23" s="24" customFormat="1">
      <c r="A89" s="18"/>
      <c r="B89" s="19"/>
      <c r="C89" s="22"/>
      <c r="D89" s="12"/>
      <c r="E89" s="12"/>
      <c r="F89" s="12"/>
      <c r="G89" s="12"/>
      <c r="H89" s="4"/>
      <c r="I89" s="4"/>
      <c r="J89" s="4"/>
      <c r="K89" s="4"/>
      <c r="L89" s="4"/>
      <c r="M89" s="4"/>
      <c r="N89" s="4"/>
      <c r="O89" s="4"/>
      <c r="P89" s="4"/>
      <c r="Q89" s="4"/>
      <c r="R89" s="4"/>
      <c r="S89" s="4"/>
      <c r="T89" s="4"/>
      <c r="U89" s="4"/>
      <c r="V89" s="4"/>
      <c r="W89" s="4"/>
    </row>
    <row r="90" spans="1:23" s="24" customFormat="1">
      <c r="A90" s="18"/>
      <c r="B90" s="12"/>
      <c r="C90" s="12"/>
      <c r="D90" s="23"/>
      <c r="E90" s="351"/>
      <c r="F90" s="12"/>
      <c r="G90" s="12"/>
      <c r="H90" s="4"/>
      <c r="I90" s="4"/>
      <c r="J90" s="4"/>
      <c r="K90" s="4"/>
      <c r="L90" s="4"/>
      <c r="M90" s="4"/>
      <c r="N90" s="4"/>
      <c r="O90" s="4"/>
      <c r="P90" s="4"/>
      <c r="Q90" s="4"/>
      <c r="R90" s="4"/>
      <c r="S90" s="4"/>
      <c r="T90" s="4"/>
      <c r="U90" s="4"/>
      <c r="V90" s="4"/>
      <c r="W90" s="4"/>
    </row>
    <row r="91" spans="1:23" s="24" customFormat="1">
      <c r="A91" s="18"/>
      <c r="B91" s="12"/>
      <c r="C91" s="12"/>
      <c r="D91" s="23"/>
      <c r="E91" s="352"/>
      <c r="F91" s="12"/>
      <c r="G91" s="12"/>
      <c r="H91" s="4"/>
      <c r="I91" s="4"/>
      <c r="J91" s="4"/>
      <c r="K91" s="4"/>
      <c r="L91" s="4"/>
      <c r="M91" s="4"/>
      <c r="N91" s="4"/>
      <c r="O91" s="4"/>
      <c r="P91" s="4"/>
      <c r="Q91" s="4"/>
      <c r="R91" s="4"/>
      <c r="S91" s="4"/>
      <c r="T91" s="4"/>
      <c r="U91" s="4"/>
      <c r="V91" s="4"/>
      <c r="W91" s="4"/>
    </row>
    <row r="92" spans="1:23" s="24" customFormat="1">
      <c r="A92" s="18"/>
      <c r="B92" s="12"/>
      <c r="C92" s="12"/>
      <c r="D92" s="23"/>
      <c r="E92" s="352"/>
      <c r="F92" s="12"/>
      <c r="G92" s="12"/>
      <c r="H92" s="4"/>
      <c r="I92" s="4"/>
      <c r="J92" s="4"/>
      <c r="K92" s="4"/>
      <c r="L92" s="4"/>
      <c r="M92" s="4"/>
      <c r="N92" s="4"/>
      <c r="O92" s="4"/>
      <c r="P92" s="4"/>
      <c r="Q92" s="4"/>
      <c r="R92" s="4"/>
      <c r="S92" s="4"/>
      <c r="T92" s="4"/>
      <c r="U92" s="4"/>
      <c r="V92" s="4"/>
      <c r="W92" s="4"/>
    </row>
    <row r="93" spans="1:23" s="24" customFormat="1">
      <c r="A93" s="12"/>
      <c r="B93" s="12"/>
      <c r="C93" s="12"/>
      <c r="D93" s="23"/>
      <c r="E93" s="373"/>
      <c r="F93" s="12"/>
      <c r="G93" s="12"/>
      <c r="H93" s="4"/>
      <c r="I93" s="4"/>
      <c r="J93" s="4"/>
      <c r="K93" s="4"/>
      <c r="L93" s="4"/>
      <c r="M93" s="4"/>
      <c r="N93" s="4"/>
      <c r="O93" s="4"/>
      <c r="P93" s="4"/>
      <c r="Q93" s="4"/>
      <c r="R93" s="4"/>
      <c r="S93" s="4"/>
      <c r="T93" s="4"/>
      <c r="U93" s="4"/>
      <c r="V93" s="4"/>
      <c r="W93" s="4"/>
    </row>
    <row r="94" spans="1:23" s="24" customFormat="1">
      <c r="A94" s="18"/>
      <c r="B94" s="19"/>
      <c r="C94" s="22"/>
      <c r="D94" s="12"/>
      <c r="E94" s="12"/>
      <c r="F94" s="12"/>
      <c r="G94" s="12"/>
      <c r="H94" s="4"/>
      <c r="I94" s="4"/>
      <c r="J94" s="4"/>
      <c r="K94" s="4"/>
      <c r="L94" s="4"/>
      <c r="M94" s="4"/>
      <c r="N94" s="4"/>
      <c r="O94" s="4"/>
      <c r="P94" s="4"/>
      <c r="Q94" s="4"/>
      <c r="R94" s="4"/>
      <c r="S94" s="4"/>
      <c r="T94" s="4"/>
      <c r="U94" s="4"/>
      <c r="V94" s="4"/>
      <c r="W94" s="4"/>
    </row>
    <row r="95" spans="1:23" s="24" customFormat="1">
      <c r="A95" s="12"/>
      <c r="B95" s="12"/>
      <c r="C95" s="12"/>
      <c r="D95" s="23"/>
      <c r="E95" s="351"/>
      <c r="F95" s="12"/>
      <c r="G95" s="12"/>
      <c r="H95" s="4"/>
      <c r="I95" s="4"/>
      <c r="J95" s="4"/>
      <c r="K95" s="4"/>
      <c r="L95" s="4"/>
      <c r="M95" s="4"/>
      <c r="N95" s="4"/>
      <c r="O95" s="4"/>
      <c r="P95" s="4"/>
      <c r="Q95" s="4"/>
      <c r="R95" s="4"/>
      <c r="S95" s="4"/>
      <c r="T95" s="4"/>
      <c r="U95" s="4"/>
      <c r="V95" s="4"/>
      <c r="W95" s="4"/>
    </row>
    <row r="96" spans="1:23" s="24" customFormat="1">
      <c r="A96" s="12"/>
      <c r="B96" s="12"/>
      <c r="C96" s="12"/>
      <c r="D96" s="23"/>
      <c r="E96" s="352"/>
      <c r="F96" s="12"/>
      <c r="G96" s="12"/>
      <c r="H96" s="4"/>
      <c r="I96" s="4"/>
      <c r="J96" s="4"/>
      <c r="K96" s="4"/>
      <c r="L96" s="4"/>
      <c r="M96" s="4"/>
      <c r="N96" s="4"/>
      <c r="O96" s="4"/>
      <c r="P96" s="4"/>
      <c r="Q96" s="4"/>
      <c r="R96" s="4"/>
      <c r="S96" s="4"/>
      <c r="T96" s="4"/>
      <c r="U96" s="4"/>
      <c r="V96" s="4"/>
      <c r="W96" s="4"/>
    </row>
    <row r="97" spans="1:23" s="24" customFormat="1">
      <c r="A97" s="12"/>
      <c r="B97" s="12"/>
      <c r="C97" s="12"/>
      <c r="D97" s="23"/>
      <c r="E97" s="352"/>
      <c r="F97" s="12"/>
      <c r="G97" s="12"/>
      <c r="H97" s="4"/>
      <c r="I97" s="4"/>
      <c r="J97" s="4"/>
      <c r="K97" s="4"/>
      <c r="L97" s="4"/>
      <c r="M97" s="4"/>
      <c r="N97" s="4"/>
      <c r="O97" s="4"/>
      <c r="P97" s="4"/>
      <c r="Q97" s="4"/>
      <c r="R97" s="4"/>
      <c r="S97" s="4"/>
      <c r="T97" s="4"/>
      <c r="U97" s="4"/>
      <c r="V97" s="4"/>
      <c r="W97" s="4"/>
    </row>
    <row r="98" spans="1:23" s="24" customFormat="1">
      <c r="A98" s="12"/>
      <c r="B98" s="12"/>
      <c r="C98" s="12"/>
      <c r="D98" s="12"/>
      <c r="E98" s="373"/>
      <c r="F98" s="12"/>
      <c r="G98" s="12"/>
      <c r="H98" s="4"/>
      <c r="I98" s="4"/>
      <c r="J98" s="4"/>
      <c r="K98" s="4"/>
      <c r="L98" s="4"/>
      <c r="M98" s="4"/>
      <c r="N98" s="4"/>
      <c r="O98" s="4"/>
      <c r="P98" s="4"/>
      <c r="Q98" s="4"/>
      <c r="R98" s="4"/>
      <c r="S98" s="4"/>
      <c r="T98" s="4"/>
      <c r="U98" s="4"/>
      <c r="V98" s="4"/>
      <c r="W98" s="4"/>
    </row>
    <row r="99" spans="1:23" s="24" customFormat="1">
      <c r="A99" s="21"/>
      <c r="B99" s="21"/>
      <c r="C99" s="21"/>
      <c r="D99" s="21"/>
      <c r="E99" s="21"/>
      <c r="F99" s="21"/>
      <c r="G99" s="21"/>
      <c r="H99" s="4"/>
      <c r="I99" s="4"/>
      <c r="J99" s="4"/>
      <c r="K99" s="4"/>
      <c r="L99" s="4"/>
      <c r="M99" s="4"/>
      <c r="N99" s="4"/>
      <c r="O99" s="4"/>
      <c r="P99" s="4"/>
      <c r="Q99" s="4"/>
      <c r="R99" s="4"/>
      <c r="S99" s="4"/>
      <c r="T99" s="4"/>
      <c r="U99" s="4"/>
      <c r="V99" s="4"/>
      <c r="W99" s="4"/>
    </row>
    <row r="100" spans="1:23" s="24" customFormat="1">
      <c r="A100" s="18"/>
      <c r="B100" s="19"/>
      <c r="C100" s="19"/>
      <c r="D100" s="21"/>
      <c r="E100" s="21"/>
      <c r="F100" s="21"/>
      <c r="G100" s="21"/>
      <c r="H100" s="4"/>
      <c r="I100" s="4"/>
      <c r="J100" s="4"/>
      <c r="K100" s="4"/>
      <c r="L100" s="4"/>
      <c r="M100" s="4"/>
      <c r="N100" s="4"/>
      <c r="O100" s="4"/>
      <c r="P100" s="4"/>
      <c r="Q100" s="4"/>
      <c r="R100" s="4"/>
      <c r="S100" s="4"/>
      <c r="T100" s="4"/>
      <c r="U100" s="4"/>
      <c r="V100" s="4"/>
      <c r="W100" s="4"/>
    </row>
    <row r="101" spans="1:23" s="24" customFormat="1">
      <c r="A101" s="21"/>
      <c r="B101" s="12"/>
      <c r="C101" s="15"/>
      <c r="D101" s="23"/>
      <c r="E101" s="15"/>
      <c r="F101" s="21"/>
      <c r="G101" s="21"/>
      <c r="H101" s="4"/>
      <c r="I101" s="4"/>
      <c r="J101" s="4"/>
      <c r="K101" s="4"/>
      <c r="L101" s="4"/>
      <c r="M101" s="4"/>
      <c r="N101" s="4"/>
      <c r="O101" s="4"/>
      <c r="P101" s="4"/>
      <c r="Q101" s="4"/>
      <c r="R101" s="4"/>
      <c r="S101" s="4"/>
      <c r="T101" s="4"/>
      <c r="U101" s="4"/>
      <c r="V101" s="4"/>
      <c r="W101" s="4"/>
    </row>
    <row r="102" spans="1:23" s="24" customFormat="1">
      <c r="A102" s="21"/>
      <c r="B102" s="12"/>
      <c r="C102" s="12"/>
      <c r="D102" s="23"/>
      <c r="E102" s="12"/>
      <c r="F102" s="21"/>
      <c r="G102" s="21"/>
      <c r="H102" s="4"/>
      <c r="I102" s="4"/>
      <c r="J102" s="4"/>
      <c r="K102" s="4"/>
      <c r="L102" s="4"/>
      <c r="M102" s="4"/>
      <c r="N102" s="4"/>
      <c r="O102" s="4"/>
      <c r="P102" s="4"/>
      <c r="Q102" s="4"/>
      <c r="R102" s="4"/>
      <c r="S102" s="4"/>
      <c r="T102" s="4"/>
      <c r="U102" s="4"/>
      <c r="V102" s="4"/>
      <c r="W102" s="4"/>
    </row>
    <row r="103" spans="1:23" s="24" customFormat="1">
      <c r="A103" s="21"/>
      <c r="B103" s="12"/>
      <c r="C103" s="12"/>
      <c r="D103" s="23"/>
      <c r="E103" s="12"/>
      <c r="F103" s="21"/>
      <c r="G103" s="21"/>
      <c r="H103" s="4"/>
      <c r="I103" s="4"/>
      <c r="J103" s="4"/>
      <c r="K103" s="4"/>
      <c r="L103" s="4"/>
      <c r="M103" s="4"/>
      <c r="N103" s="4"/>
      <c r="O103" s="4"/>
      <c r="P103" s="4"/>
      <c r="Q103" s="4"/>
      <c r="R103" s="4"/>
      <c r="S103" s="4"/>
      <c r="T103" s="4"/>
      <c r="U103" s="4"/>
      <c r="V103" s="4"/>
      <c r="W103" s="4"/>
    </row>
    <row r="104" spans="1:23" s="24" customFormat="1">
      <c r="A104" s="18"/>
      <c r="B104" s="19"/>
      <c r="C104" s="19"/>
      <c r="D104" s="21"/>
      <c r="E104" s="21"/>
      <c r="F104" s="21"/>
      <c r="G104" s="21"/>
      <c r="H104" s="4"/>
      <c r="I104" s="4"/>
      <c r="J104" s="4"/>
      <c r="K104" s="4"/>
      <c r="L104" s="4"/>
      <c r="M104" s="4"/>
      <c r="N104" s="4"/>
      <c r="O104" s="4"/>
      <c r="P104" s="4"/>
      <c r="Q104" s="4"/>
      <c r="R104" s="4"/>
      <c r="S104" s="4"/>
      <c r="T104" s="4"/>
      <c r="U104" s="4"/>
      <c r="V104" s="4"/>
      <c r="W104" s="4"/>
    </row>
    <row r="105" spans="1:23" s="24" customFormat="1">
      <c r="A105" s="21"/>
      <c r="B105" s="12"/>
      <c r="C105" s="12"/>
      <c r="D105" s="23"/>
      <c r="E105" s="12"/>
      <c r="F105" s="21"/>
      <c r="G105" s="21"/>
      <c r="H105" s="4"/>
      <c r="I105" s="4"/>
      <c r="J105" s="4"/>
      <c r="K105" s="4"/>
      <c r="L105" s="4"/>
      <c r="M105" s="4"/>
      <c r="N105" s="4"/>
      <c r="O105" s="4"/>
      <c r="P105" s="4"/>
      <c r="Q105" s="4"/>
      <c r="R105" s="4"/>
      <c r="S105" s="4"/>
      <c r="T105" s="4"/>
      <c r="U105" s="4"/>
      <c r="V105" s="4"/>
      <c r="W105" s="4"/>
    </row>
    <row r="106" spans="1:23" s="24" customFormat="1">
      <c r="A106" s="21"/>
      <c r="B106" s="12"/>
      <c r="C106" s="12"/>
      <c r="D106" s="23"/>
      <c r="E106" s="12"/>
      <c r="F106" s="21"/>
      <c r="G106" s="21"/>
      <c r="H106" s="4"/>
      <c r="I106" s="4"/>
      <c r="J106" s="4"/>
      <c r="K106" s="4"/>
      <c r="L106" s="4"/>
      <c r="M106" s="4"/>
      <c r="N106" s="4"/>
      <c r="O106" s="4"/>
      <c r="P106" s="4"/>
      <c r="Q106" s="4"/>
      <c r="R106" s="4"/>
      <c r="S106" s="4"/>
      <c r="T106" s="4"/>
      <c r="U106" s="4"/>
      <c r="V106" s="4"/>
      <c r="W106" s="4"/>
    </row>
    <row r="107" spans="1:23" s="24" customFormat="1">
      <c r="A107" s="12"/>
      <c r="B107" s="12"/>
      <c r="C107" s="12"/>
      <c r="D107" s="23"/>
      <c r="E107" s="12"/>
      <c r="F107" s="12"/>
      <c r="G107" s="12"/>
      <c r="H107" s="4"/>
      <c r="I107" s="4"/>
      <c r="J107" s="4"/>
      <c r="K107" s="4"/>
      <c r="L107" s="4"/>
      <c r="M107" s="4"/>
      <c r="N107" s="4"/>
      <c r="O107" s="4"/>
      <c r="P107" s="4"/>
      <c r="Q107" s="4"/>
      <c r="R107" s="4"/>
      <c r="S107" s="4"/>
      <c r="T107" s="4"/>
      <c r="U107" s="4"/>
      <c r="V107" s="4"/>
      <c r="W107" s="4"/>
    </row>
    <row r="108" spans="1:23" s="24" customFormat="1">
      <c r="A108" s="12"/>
      <c r="B108" s="12"/>
      <c r="C108" s="12"/>
      <c r="D108" s="23"/>
      <c r="E108" s="12"/>
      <c r="F108" s="12"/>
      <c r="G108" s="12"/>
      <c r="H108" s="4"/>
      <c r="I108" s="4"/>
      <c r="J108" s="4"/>
      <c r="K108" s="4"/>
      <c r="L108" s="4"/>
      <c r="M108" s="4"/>
      <c r="N108" s="4"/>
      <c r="O108" s="4"/>
      <c r="P108" s="4"/>
      <c r="Q108" s="4"/>
      <c r="R108" s="4"/>
      <c r="S108" s="4"/>
      <c r="T108" s="4"/>
      <c r="U108" s="4"/>
      <c r="V108" s="4"/>
      <c r="W108" s="4"/>
    </row>
    <row r="109" spans="1:23" s="24" customFormat="1">
      <c r="A109" s="18"/>
      <c r="B109" s="19"/>
      <c r="C109" s="19"/>
      <c r="D109" s="21"/>
      <c r="E109" s="21"/>
      <c r="F109" s="21"/>
      <c r="G109" s="21"/>
      <c r="H109" s="4"/>
      <c r="I109" s="4"/>
      <c r="J109" s="4"/>
      <c r="K109" s="4"/>
      <c r="L109" s="4"/>
      <c r="M109" s="4"/>
      <c r="N109" s="4"/>
      <c r="O109" s="4"/>
      <c r="P109" s="4"/>
      <c r="Q109" s="4"/>
      <c r="R109" s="4"/>
      <c r="S109" s="4"/>
      <c r="T109" s="4"/>
      <c r="U109" s="4"/>
      <c r="V109" s="4"/>
      <c r="W109" s="4"/>
    </row>
    <row r="110" spans="1:23" s="24" customFormat="1">
      <c r="A110" s="21"/>
      <c r="B110" s="12"/>
      <c r="C110" s="12"/>
      <c r="D110" s="23"/>
      <c r="E110" s="12"/>
      <c r="F110" s="21"/>
      <c r="G110" s="21"/>
      <c r="H110" s="4"/>
      <c r="I110" s="4"/>
      <c r="J110" s="4"/>
      <c r="K110" s="4"/>
      <c r="L110" s="4"/>
      <c r="M110" s="4"/>
      <c r="N110" s="4"/>
      <c r="O110" s="4"/>
      <c r="P110" s="4"/>
      <c r="Q110" s="4"/>
      <c r="R110" s="4"/>
      <c r="S110" s="4"/>
      <c r="T110" s="4"/>
      <c r="U110" s="4"/>
      <c r="V110" s="4"/>
      <c r="W110" s="4"/>
    </row>
    <row r="111" spans="1:23" s="24" customFormat="1">
      <c r="A111" s="21"/>
      <c r="B111" s="12"/>
      <c r="C111" s="12"/>
      <c r="D111" s="23"/>
      <c r="E111" s="12"/>
      <c r="F111" s="21"/>
      <c r="G111" s="21"/>
      <c r="H111" s="4"/>
      <c r="I111" s="4"/>
      <c r="J111" s="4"/>
      <c r="K111" s="4"/>
      <c r="L111" s="4"/>
      <c r="M111" s="4"/>
      <c r="N111" s="4"/>
      <c r="O111" s="4"/>
      <c r="P111" s="4"/>
      <c r="Q111" s="4"/>
      <c r="R111" s="4"/>
      <c r="S111" s="4"/>
      <c r="T111" s="4"/>
      <c r="U111" s="4"/>
      <c r="V111" s="4"/>
      <c r="W111" s="4"/>
    </row>
    <row r="112" spans="1:23" s="24" customFormat="1">
      <c r="A112" s="12"/>
      <c r="B112" s="12"/>
      <c r="C112" s="12"/>
      <c r="D112" s="23"/>
      <c r="E112" s="12"/>
      <c r="F112" s="12"/>
      <c r="G112" s="12"/>
      <c r="H112" s="4"/>
      <c r="I112" s="4"/>
      <c r="J112" s="4"/>
      <c r="K112" s="4"/>
      <c r="L112" s="4"/>
      <c r="M112" s="4"/>
      <c r="N112" s="4"/>
      <c r="O112" s="4"/>
      <c r="P112" s="4"/>
      <c r="Q112" s="4"/>
      <c r="R112" s="4"/>
      <c r="S112" s="4"/>
      <c r="T112" s="4"/>
      <c r="U112" s="4"/>
      <c r="V112" s="4"/>
      <c r="W112" s="4"/>
    </row>
    <row r="113" spans="1:23" s="24" customFormat="1">
      <c r="A113" s="18"/>
      <c r="B113" s="19"/>
      <c r="C113" s="19"/>
      <c r="D113" s="21"/>
      <c r="E113" s="21"/>
      <c r="F113" s="21"/>
      <c r="G113" s="21"/>
      <c r="H113" s="4"/>
      <c r="I113" s="4"/>
      <c r="J113" s="4"/>
      <c r="K113" s="4"/>
      <c r="L113" s="4"/>
      <c r="M113" s="4"/>
      <c r="N113" s="4"/>
      <c r="O113" s="4"/>
      <c r="P113" s="4"/>
      <c r="Q113" s="4"/>
      <c r="R113" s="4"/>
      <c r="S113" s="4"/>
      <c r="T113" s="4"/>
      <c r="U113" s="4"/>
      <c r="V113" s="4"/>
      <c r="W113" s="4"/>
    </row>
    <row r="114" spans="1:23" s="24" customFormat="1">
      <c r="A114" s="12"/>
      <c r="B114" s="12"/>
      <c r="C114" s="12"/>
      <c r="D114" s="23"/>
      <c r="E114" s="12"/>
      <c r="F114" s="12"/>
      <c r="G114" s="12"/>
      <c r="H114" s="4"/>
      <c r="I114" s="4"/>
      <c r="J114" s="4"/>
      <c r="K114" s="4"/>
      <c r="L114" s="4"/>
      <c r="M114" s="4"/>
      <c r="N114" s="4"/>
      <c r="O114" s="4"/>
      <c r="P114" s="4"/>
      <c r="Q114" s="4"/>
      <c r="R114" s="4"/>
      <c r="S114" s="4"/>
      <c r="T114" s="4"/>
      <c r="U114" s="4"/>
      <c r="V114" s="4"/>
      <c r="W114" s="4"/>
    </row>
    <row r="115" spans="1:23" s="24" customFormat="1">
      <c r="A115" s="12"/>
      <c r="B115" s="12"/>
      <c r="C115" s="12"/>
      <c r="D115" s="23"/>
      <c r="E115" s="351"/>
      <c r="F115" s="12"/>
      <c r="G115" s="12"/>
      <c r="H115" s="4"/>
      <c r="I115" s="4"/>
      <c r="J115" s="4"/>
      <c r="K115" s="4"/>
      <c r="L115" s="4"/>
      <c r="M115" s="4"/>
      <c r="N115" s="4"/>
      <c r="O115" s="4"/>
      <c r="P115" s="4"/>
      <c r="Q115" s="4"/>
      <c r="R115" s="4"/>
      <c r="S115" s="4"/>
      <c r="T115" s="4"/>
      <c r="U115" s="4"/>
      <c r="V115" s="4"/>
      <c r="W115" s="4"/>
    </row>
    <row r="116" spans="1:23" s="24" customFormat="1">
      <c r="A116" s="12"/>
      <c r="B116" s="12"/>
      <c r="C116" s="12"/>
      <c r="D116" s="23"/>
      <c r="E116" s="373"/>
      <c r="F116" s="12"/>
      <c r="G116" s="12"/>
      <c r="H116" s="4"/>
      <c r="I116" s="4"/>
      <c r="J116" s="4"/>
      <c r="K116" s="4"/>
      <c r="L116" s="4"/>
      <c r="M116" s="4"/>
      <c r="N116" s="4"/>
      <c r="O116" s="4"/>
      <c r="P116" s="4"/>
      <c r="Q116" s="4"/>
      <c r="R116" s="4"/>
      <c r="S116" s="4"/>
      <c r="T116" s="4"/>
      <c r="U116" s="4"/>
      <c r="V116" s="4"/>
      <c r="W116" s="4"/>
    </row>
    <row r="117" spans="1:23" s="24" customFormat="1">
      <c r="A117" s="18"/>
      <c r="B117" s="19"/>
      <c r="C117" s="19"/>
      <c r="D117" s="25"/>
      <c r="E117" s="19"/>
      <c r="F117" s="19"/>
      <c r="G117" s="19"/>
      <c r="H117" s="4"/>
      <c r="I117" s="4"/>
      <c r="J117" s="4"/>
      <c r="K117" s="4"/>
      <c r="L117" s="4"/>
      <c r="M117" s="4"/>
      <c r="N117" s="4"/>
      <c r="O117" s="4"/>
      <c r="P117" s="4"/>
      <c r="Q117" s="4"/>
      <c r="R117" s="4"/>
      <c r="S117" s="4"/>
      <c r="T117" s="4"/>
      <c r="U117" s="4"/>
      <c r="V117" s="4"/>
      <c r="W117" s="4"/>
    </row>
    <row r="118" spans="1:23" s="24" customFormat="1">
      <c r="A118" s="12"/>
      <c r="B118" s="12"/>
      <c r="C118" s="12"/>
      <c r="D118" s="23"/>
      <c r="E118" s="351"/>
      <c r="F118" s="12"/>
      <c r="G118" s="12"/>
      <c r="H118" s="4"/>
      <c r="I118" s="4"/>
      <c r="J118" s="4"/>
      <c r="K118" s="4"/>
      <c r="L118" s="4"/>
      <c r="M118" s="4"/>
      <c r="N118" s="4"/>
      <c r="O118" s="4"/>
      <c r="P118" s="4"/>
      <c r="Q118" s="4"/>
      <c r="R118" s="4"/>
      <c r="S118" s="4"/>
      <c r="T118" s="4"/>
      <c r="U118" s="4"/>
      <c r="V118" s="4"/>
      <c r="W118" s="4"/>
    </row>
    <row r="119" spans="1:23" s="24" customFormat="1">
      <c r="A119" s="12"/>
      <c r="B119" s="12"/>
      <c r="C119" s="12"/>
      <c r="D119" s="23"/>
      <c r="E119" s="352"/>
      <c r="F119" s="12"/>
      <c r="G119" s="12"/>
      <c r="H119" s="4"/>
      <c r="I119" s="4"/>
      <c r="J119" s="4"/>
      <c r="K119" s="4"/>
      <c r="L119" s="4"/>
      <c r="M119" s="4"/>
      <c r="N119" s="4"/>
      <c r="O119" s="4"/>
      <c r="P119" s="4"/>
      <c r="Q119" s="4"/>
      <c r="R119" s="4"/>
      <c r="S119" s="4"/>
      <c r="T119" s="4"/>
      <c r="U119" s="4"/>
      <c r="V119" s="4"/>
      <c r="W119" s="4"/>
    </row>
    <row r="120" spans="1:23" s="24" customFormat="1">
      <c r="A120" s="12"/>
      <c r="B120" s="12"/>
      <c r="C120" s="12"/>
      <c r="D120" s="23"/>
      <c r="E120" s="352"/>
      <c r="F120" s="12"/>
      <c r="G120" s="12"/>
      <c r="H120" s="4"/>
      <c r="I120" s="4"/>
      <c r="J120" s="4"/>
      <c r="K120" s="4"/>
      <c r="L120" s="4"/>
      <c r="M120" s="4"/>
      <c r="N120" s="4"/>
      <c r="O120" s="4"/>
      <c r="P120" s="4"/>
      <c r="Q120" s="4"/>
      <c r="R120" s="4"/>
      <c r="S120" s="4"/>
      <c r="T120" s="4"/>
      <c r="U120" s="4"/>
      <c r="V120" s="4"/>
      <c r="W120" s="4"/>
    </row>
    <row r="121" spans="1:23" s="24" customFormat="1">
      <c r="A121" s="12"/>
      <c r="B121" s="12"/>
      <c r="C121" s="12"/>
      <c r="D121" s="23"/>
      <c r="E121" s="352"/>
      <c r="F121" s="12"/>
      <c r="G121" s="12"/>
      <c r="H121" s="4"/>
      <c r="I121" s="4"/>
      <c r="J121" s="4"/>
      <c r="K121" s="4"/>
      <c r="L121" s="4"/>
      <c r="M121" s="4"/>
      <c r="N121" s="4"/>
      <c r="O121" s="4"/>
      <c r="P121" s="4"/>
      <c r="Q121" s="4"/>
      <c r="R121" s="4"/>
      <c r="S121" s="4"/>
      <c r="T121" s="4"/>
      <c r="U121" s="4"/>
      <c r="V121" s="4"/>
      <c r="W121" s="4"/>
    </row>
    <row r="122" spans="1:23" s="24" customFormat="1">
      <c r="A122" s="12"/>
      <c r="B122" s="12"/>
      <c r="C122" s="12"/>
      <c r="D122" s="23"/>
      <c r="E122" s="373"/>
      <c r="F122" s="12"/>
      <c r="G122" s="12"/>
      <c r="H122" s="4"/>
      <c r="I122" s="4"/>
      <c r="J122" s="4"/>
      <c r="K122" s="4"/>
      <c r="L122" s="4"/>
      <c r="M122" s="4"/>
      <c r="N122" s="4"/>
      <c r="O122" s="4"/>
      <c r="P122" s="4"/>
      <c r="Q122" s="4"/>
      <c r="R122" s="4"/>
      <c r="S122" s="4"/>
      <c r="T122" s="4"/>
      <c r="U122" s="4"/>
      <c r="V122" s="4"/>
      <c r="W122" s="4"/>
    </row>
    <row r="123" spans="1:23" s="24" customFormat="1">
      <c r="A123" s="12"/>
      <c r="B123" s="12"/>
      <c r="C123" s="12"/>
      <c r="D123" s="23"/>
      <c r="E123" s="12"/>
      <c r="F123" s="12"/>
      <c r="G123" s="12"/>
      <c r="H123" s="4"/>
      <c r="I123" s="4"/>
      <c r="J123" s="4"/>
      <c r="K123" s="4"/>
      <c r="L123" s="4"/>
      <c r="M123" s="4"/>
      <c r="N123" s="4"/>
      <c r="O123" s="4"/>
      <c r="P123" s="4"/>
      <c r="Q123" s="4"/>
      <c r="R123" s="4"/>
      <c r="S123" s="4"/>
      <c r="T123" s="4"/>
      <c r="U123" s="4"/>
      <c r="V123" s="4"/>
      <c r="W123" s="4"/>
    </row>
    <row r="124" spans="1:23" s="24" customFormat="1">
      <c r="A124" s="21"/>
      <c r="B124" s="21"/>
      <c r="C124" s="21"/>
      <c r="D124" s="21"/>
      <c r="E124" s="21"/>
      <c r="F124" s="21"/>
      <c r="G124" s="21"/>
      <c r="H124" s="4"/>
      <c r="I124" s="4"/>
      <c r="J124" s="4"/>
      <c r="K124" s="4"/>
      <c r="L124" s="4"/>
      <c r="M124" s="4"/>
      <c r="N124" s="4"/>
      <c r="O124" s="4"/>
      <c r="P124" s="4"/>
      <c r="Q124" s="4"/>
      <c r="R124" s="4"/>
      <c r="S124" s="4"/>
      <c r="T124" s="4"/>
      <c r="U124" s="4"/>
      <c r="V124" s="4"/>
      <c r="W124" s="4"/>
    </row>
    <row r="125" spans="1:23" s="24" customFormat="1" ht="15.9" customHeight="1">
      <c r="A125" s="18"/>
      <c r="B125" s="19"/>
      <c r="C125" s="22"/>
      <c r="D125" s="21"/>
      <c r="E125" s="21"/>
      <c r="F125" s="15"/>
      <c r="G125" s="21"/>
      <c r="H125" s="4"/>
      <c r="I125" s="4"/>
      <c r="J125" s="4"/>
      <c r="K125" s="4"/>
      <c r="L125" s="4"/>
      <c r="M125" s="4"/>
      <c r="N125" s="4"/>
      <c r="O125" s="4"/>
      <c r="P125" s="4"/>
      <c r="Q125" s="4"/>
      <c r="R125" s="4"/>
      <c r="S125" s="4"/>
      <c r="T125" s="4"/>
      <c r="U125" s="4"/>
      <c r="V125" s="4"/>
      <c r="W125" s="4"/>
    </row>
    <row r="126" spans="1:23" s="24" customFormat="1">
      <c r="A126" s="12"/>
      <c r="B126" s="12"/>
      <c r="C126" s="12"/>
      <c r="D126" s="23"/>
      <c r="E126" s="12"/>
      <c r="F126" s="21"/>
      <c r="G126" s="21"/>
      <c r="H126" s="4"/>
      <c r="I126" s="4"/>
      <c r="J126" s="4"/>
      <c r="K126" s="4"/>
      <c r="L126" s="4"/>
      <c r="M126" s="4"/>
      <c r="N126" s="4"/>
      <c r="O126" s="4"/>
      <c r="P126" s="4"/>
      <c r="Q126" s="4"/>
      <c r="R126" s="4"/>
      <c r="S126" s="4"/>
      <c r="T126" s="4"/>
      <c r="U126" s="4"/>
      <c r="V126" s="4"/>
      <c r="W126" s="4"/>
    </row>
    <row r="127" spans="1:23" s="24" customFormat="1">
      <c r="A127" s="12"/>
      <c r="B127" s="12"/>
      <c r="C127" s="12"/>
      <c r="D127" s="23"/>
      <c r="E127" s="12"/>
      <c r="F127" s="21"/>
      <c r="G127" s="21"/>
      <c r="H127" s="4"/>
      <c r="I127" s="4"/>
      <c r="J127" s="4"/>
      <c r="K127" s="4"/>
      <c r="L127" s="4"/>
      <c r="M127" s="4"/>
      <c r="N127" s="4"/>
      <c r="O127" s="4"/>
      <c r="P127" s="4"/>
      <c r="Q127" s="4"/>
      <c r="R127" s="4"/>
      <c r="S127" s="4"/>
      <c r="T127" s="4"/>
      <c r="U127" s="4"/>
      <c r="V127" s="4"/>
      <c r="W127" s="4"/>
    </row>
    <row r="128" spans="1:23" s="24" customFormat="1">
      <c r="A128" s="12"/>
      <c r="B128" s="12"/>
      <c r="C128" s="12"/>
      <c r="D128" s="23"/>
      <c r="E128" s="12"/>
      <c r="F128" s="12"/>
      <c r="G128" s="12"/>
      <c r="H128" s="4"/>
      <c r="I128" s="4"/>
      <c r="J128" s="4"/>
      <c r="K128" s="4"/>
      <c r="L128" s="4"/>
      <c r="M128" s="4"/>
      <c r="N128" s="4"/>
      <c r="O128" s="4"/>
      <c r="P128" s="4"/>
      <c r="Q128" s="4"/>
      <c r="R128" s="4"/>
      <c r="S128" s="4"/>
      <c r="T128" s="4"/>
      <c r="U128" s="4"/>
      <c r="V128" s="4"/>
      <c r="W128" s="4"/>
    </row>
    <row r="129" spans="1:23" s="24" customFormat="1">
      <c r="A129" s="12"/>
      <c r="B129" s="12"/>
      <c r="C129" s="12"/>
      <c r="D129" s="23"/>
      <c r="E129" s="12"/>
      <c r="F129" s="12"/>
      <c r="G129" s="12"/>
      <c r="H129" s="4"/>
      <c r="I129" s="4"/>
      <c r="J129" s="4"/>
      <c r="K129" s="4"/>
      <c r="L129" s="4"/>
      <c r="M129" s="4"/>
      <c r="N129" s="4"/>
      <c r="O129" s="4"/>
      <c r="P129" s="4"/>
      <c r="Q129" s="4"/>
      <c r="R129" s="4"/>
      <c r="S129" s="4"/>
      <c r="T129" s="4"/>
      <c r="U129" s="4"/>
      <c r="V129" s="4"/>
      <c r="W129" s="4"/>
    </row>
    <row r="130" spans="1:23" s="24" customFormat="1">
      <c r="A130" s="12"/>
      <c r="B130" s="12"/>
      <c r="C130" s="12"/>
      <c r="D130" s="12"/>
      <c r="E130" s="12"/>
      <c r="F130" s="12"/>
      <c r="G130" s="12"/>
      <c r="H130" s="4"/>
      <c r="I130" s="4"/>
      <c r="J130" s="4"/>
      <c r="K130" s="4"/>
      <c r="L130" s="4"/>
      <c r="M130" s="4"/>
      <c r="N130" s="4"/>
      <c r="O130" s="4"/>
      <c r="P130" s="4"/>
      <c r="Q130" s="4"/>
      <c r="R130" s="4"/>
      <c r="S130" s="4"/>
      <c r="T130" s="4"/>
      <c r="U130" s="4"/>
      <c r="V130" s="4"/>
      <c r="W130" s="4"/>
    </row>
    <row r="131" spans="1:23" s="24" customFormat="1" ht="84.9" customHeight="1">
      <c r="A131" s="18"/>
      <c r="B131" s="19"/>
      <c r="C131" s="22"/>
      <c r="D131" s="12"/>
      <c r="E131" s="15"/>
      <c r="F131" s="12"/>
      <c r="G131" s="12"/>
      <c r="H131" s="4"/>
      <c r="I131" s="4"/>
      <c r="J131" s="4"/>
      <c r="K131" s="4"/>
      <c r="L131" s="4"/>
      <c r="M131" s="4"/>
      <c r="N131" s="4"/>
      <c r="O131" s="4"/>
      <c r="P131" s="4"/>
      <c r="Q131" s="4"/>
      <c r="R131" s="4"/>
      <c r="S131" s="4"/>
      <c r="T131" s="4"/>
      <c r="U131" s="4"/>
      <c r="V131" s="4"/>
      <c r="W131" s="4"/>
    </row>
    <row r="132" spans="1:23" s="24" customFormat="1">
      <c r="A132" s="12"/>
      <c r="B132" s="12"/>
      <c r="C132" s="12"/>
      <c r="D132" s="23"/>
      <c r="E132" s="12"/>
      <c r="F132" s="12"/>
      <c r="G132" s="12"/>
      <c r="H132" s="4"/>
      <c r="I132" s="4"/>
      <c r="J132" s="4"/>
      <c r="K132" s="4"/>
      <c r="L132" s="4"/>
      <c r="M132" s="4"/>
      <c r="N132" s="4"/>
      <c r="O132" s="4"/>
      <c r="P132" s="4"/>
      <c r="Q132" s="4"/>
      <c r="R132" s="4"/>
      <c r="S132" s="4"/>
      <c r="T132" s="4"/>
      <c r="U132" s="4"/>
      <c r="V132" s="4"/>
      <c r="W132" s="4"/>
    </row>
    <row r="133" spans="1:23" s="24" customFormat="1">
      <c r="A133" s="12"/>
      <c r="B133" s="12"/>
      <c r="C133" s="12"/>
      <c r="D133" s="23"/>
      <c r="E133" s="12"/>
      <c r="F133" s="12"/>
      <c r="G133" s="12"/>
      <c r="H133" s="4"/>
      <c r="I133" s="4"/>
      <c r="J133" s="4"/>
      <c r="K133" s="4"/>
      <c r="L133" s="4"/>
      <c r="M133" s="4"/>
      <c r="N133" s="4"/>
      <c r="O133" s="4"/>
      <c r="P133" s="4"/>
      <c r="Q133" s="4"/>
      <c r="R133" s="4"/>
      <c r="S133" s="4"/>
      <c r="T133" s="4"/>
      <c r="U133" s="4"/>
      <c r="V133" s="4"/>
      <c r="W133" s="4"/>
    </row>
    <row r="134" spans="1:23" s="24" customFormat="1">
      <c r="A134" s="12"/>
      <c r="B134" s="12"/>
      <c r="C134" s="12"/>
      <c r="D134" s="12"/>
      <c r="E134" s="12"/>
      <c r="F134" s="12"/>
      <c r="G134" s="12"/>
      <c r="H134" s="4"/>
      <c r="I134" s="4"/>
      <c r="J134" s="4"/>
      <c r="K134" s="4"/>
      <c r="L134" s="4"/>
      <c r="M134" s="4"/>
      <c r="N134" s="4"/>
      <c r="O134" s="4"/>
      <c r="P134" s="4"/>
      <c r="Q134" s="4"/>
      <c r="R134" s="4"/>
      <c r="S134" s="4"/>
      <c r="T134" s="4"/>
      <c r="U134" s="4"/>
      <c r="V134" s="4"/>
      <c r="W134" s="4"/>
    </row>
    <row r="135" spans="1:23" s="24" customFormat="1">
      <c r="A135" s="21"/>
      <c r="B135" s="21"/>
      <c r="C135" s="21"/>
      <c r="D135" s="21"/>
      <c r="E135" s="21"/>
      <c r="F135" s="21"/>
      <c r="G135" s="21"/>
      <c r="H135" s="4"/>
      <c r="I135" s="4"/>
      <c r="J135" s="4"/>
      <c r="K135" s="4"/>
      <c r="L135" s="4"/>
      <c r="M135" s="4"/>
      <c r="N135" s="4"/>
      <c r="O135" s="4"/>
      <c r="P135" s="4"/>
      <c r="Q135" s="4"/>
      <c r="R135" s="4"/>
      <c r="S135" s="4"/>
      <c r="T135" s="4"/>
      <c r="U135" s="4"/>
      <c r="V135" s="4"/>
      <c r="W135" s="4"/>
    </row>
    <row r="136" spans="1:23" s="24" customFormat="1">
      <c r="A136" s="18"/>
      <c r="B136" s="19"/>
      <c r="C136" s="22"/>
      <c r="D136" s="12"/>
      <c r="E136" s="12"/>
      <c r="F136" s="12"/>
      <c r="G136" s="12"/>
      <c r="H136" s="4"/>
      <c r="I136" s="4"/>
      <c r="J136" s="4"/>
      <c r="K136" s="4"/>
      <c r="L136" s="4"/>
      <c r="M136" s="4"/>
      <c r="N136" s="4"/>
      <c r="O136" s="4"/>
      <c r="P136" s="4"/>
      <c r="Q136" s="4"/>
      <c r="R136" s="4"/>
      <c r="S136" s="4"/>
      <c r="T136" s="4"/>
      <c r="U136" s="4"/>
      <c r="V136" s="4"/>
      <c r="W136" s="4"/>
    </row>
    <row r="137" spans="1:23" s="24" customFormat="1">
      <c r="A137" s="12"/>
      <c r="B137" s="12"/>
      <c r="C137" s="12"/>
      <c r="D137" s="23"/>
      <c r="E137" s="12"/>
      <c r="F137" s="12"/>
      <c r="G137" s="12"/>
      <c r="H137" s="4"/>
      <c r="I137" s="4"/>
      <c r="J137" s="4"/>
      <c r="K137" s="4"/>
      <c r="L137" s="4"/>
      <c r="M137" s="4"/>
      <c r="N137" s="4"/>
      <c r="O137" s="4"/>
      <c r="P137" s="4"/>
      <c r="Q137" s="4"/>
      <c r="R137" s="4"/>
      <c r="S137" s="4"/>
      <c r="T137" s="4"/>
      <c r="U137" s="4"/>
      <c r="V137" s="4"/>
      <c r="W137" s="4"/>
    </row>
    <row r="138" spans="1:23" s="24" customFormat="1">
      <c r="A138" s="12"/>
      <c r="B138" s="12"/>
      <c r="C138" s="12"/>
      <c r="D138" s="23"/>
      <c r="E138" s="12"/>
      <c r="F138" s="12"/>
      <c r="G138" s="12"/>
      <c r="H138" s="4"/>
      <c r="I138" s="4"/>
      <c r="J138" s="4"/>
      <c r="K138" s="4"/>
      <c r="L138" s="4"/>
      <c r="M138" s="4"/>
      <c r="N138" s="4"/>
      <c r="O138" s="4"/>
      <c r="P138" s="4"/>
      <c r="Q138" s="4"/>
      <c r="R138" s="4"/>
      <c r="S138" s="4"/>
      <c r="T138" s="4"/>
      <c r="U138" s="4"/>
      <c r="V138" s="4"/>
      <c r="W138" s="4"/>
    </row>
    <row r="139" spans="1:23" s="24" customFormat="1">
      <c r="A139" s="12"/>
      <c r="B139" s="12"/>
      <c r="C139" s="12"/>
      <c r="D139" s="23"/>
      <c r="E139" s="12"/>
      <c r="F139" s="12"/>
      <c r="G139" s="12"/>
      <c r="H139" s="4"/>
      <c r="I139" s="4"/>
      <c r="J139" s="4"/>
      <c r="K139" s="4"/>
      <c r="L139" s="4"/>
      <c r="M139" s="4"/>
      <c r="N139" s="4"/>
      <c r="O139" s="4"/>
      <c r="P139" s="4"/>
      <c r="Q139" s="4"/>
      <c r="R139" s="4"/>
      <c r="S139" s="4"/>
      <c r="T139" s="4"/>
      <c r="U139" s="4"/>
      <c r="V139" s="4"/>
      <c r="W139" s="4"/>
    </row>
    <row r="140" spans="1:23" s="24" customFormat="1">
      <c r="A140" s="12"/>
      <c r="B140" s="12"/>
      <c r="C140" s="12"/>
      <c r="D140" s="23"/>
      <c r="E140" s="12"/>
      <c r="F140" s="12"/>
      <c r="G140" s="12"/>
      <c r="H140" s="4"/>
      <c r="I140" s="4"/>
      <c r="J140" s="4"/>
      <c r="K140" s="4"/>
      <c r="L140" s="4"/>
      <c r="M140" s="4"/>
      <c r="N140" s="4"/>
      <c r="O140" s="4"/>
      <c r="P140" s="4"/>
      <c r="Q140" s="4"/>
      <c r="R140" s="4"/>
      <c r="S140" s="4"/>
      <c r="T140" s="4"/>
      <c r="U140" s="4"/>
      <c r="V140" s="4"/>
      <c r="W140" s="4"/>
    </row>
    <row r="141" spans="1:23" s="24" customFormat="1">
      <c r="A141" s="12"/>
      <c r="B141" s="12"/>
      <c r="C141" s="12"/>
      <c r="D141" s="23"/>
      <c r="E141" s="12"/>
      <c r="F141" s="12"/>
      <c r="G141" s="12"/>
      <c r="H141" s="4"/>
      <c r="I141" s="4"/>
      <c r="J141" s="4"/>
      <c r="K141" s="4"/>
      <c r="L141" s="4"/>
      <c r="M141" s="4"/>
      <c r="N141" s="4"/>
      <c r="O141" s="4"/>
      <c r="P141" s="4"/>
      <c r="Q141" s="4"/>
      <c r="R141" s="4"/>
      <c r="S141" s="4"/>
      <c r="T141" s="4"/>
      <c r="U141" s="4"/>
      <c r="V141" s="4"/>
      <c r="W141" s="4"/>
    </row>
    <row r="142" spans="1:23" s="24" customFormat="1">
      <c r="A142" s="12"/>
      <c r="B142" s="12"/>
      <c r="C142" s="12"/>
      <c r="D142" s="12"/>
      <c r="E142" s="12"/>
      <c r="F142" s="12"/>
      <c r="G142" s="12"/>
      <c r="H142" s="4"/>
      <c r="I142" s="4"/>
      <c r="J142" s="4"/>
      <c r="K142" s="4"/>
      <c r="L142" s="4"/>
      <c r="M142" s="4"/>
      <c r="N142" s="4"/>
      <c r="O142" s="4"/>
      <c r="P142" s="4"/>
      <c r="Q142" s="4"/>
      <c r="R142" s="4"/>
      <c r="S142" s="4"/>
      <c r="T142" s="4"/>
      <c r="U142" s="4"/>
      <c r="V142" s="4"/>
      <c r="W142" s="4"/>
    </row>
    <row r="143" spans="1:23" s="24" customFormat="1">
      <c r="A143" s="18"/>
      <c r="B143" s="19"/>
      <c r="C143" s="22"/>
      <c r="D143" s="12"/>
      <c r="E143" s="12"/>
      <c r="F143" s="12"/>
      <c r="G143" s="12"/>
      <c r="H143" s="4"/>
      <c r="I143" s="4"/>
      <c r="J143" s="4"/>
      <c r="K143" s="4"/>
      <c r="L143" s="4"/>
      <c r="M143" s="4"/>
      <c r="N143" s="4"/>
      <c r="O143" s="4"/>
      <c r="P143" s="4"/>
      <c r="Q143" s="4"/>
      <c r="R143" s="4"/>
      <c r="S143" s="4"/>
      <c r="T143" s="4"/>
      <c r="U143" s="4"/>
      <c r="V143" s="4"/>
      <c r="W143" s="4"/>
    </row>
    <row r="144" spans="1:23" s="24" customFormat="1">
      <c r="A144" s="12"/>
      <c r="B144" s="12"/>
      <c r="C144" s="12"/>
      <c r="D144" s="23"/>
      <c r="E144" s="12"/>
      <c r="F144" s="12"/>
      <c r="G144" s="12"/>
      <c r="H144" s="4"/>
      <c r="I144" s="4"/>
      <c r="J144" s="4"/>
      <c r="K144" s="4"/>
      <c r="L144" s="4"/>
      <c r="M144" s="4"/>
      <c r="N144" s="4"/>
      <c r="O144" s="4"/>
      <c r="P144" s="4"/>
      <c r="Q144" s="4"/>
      <c r="R144" s="4"/>
      <c r="S144" s="4"/>
      <c r="T144" s="4"/>
      <c r="U144" s="4"/>
      <c r="V144" s="4"/>
      <c r="W144" s="4"/>
    </row>
    <row r="145" spans="1:23" s="24" customFormat="1">
      <c r="A145" s="12"/>
      <c r="B145" s="12"/>
      <c r="C145" s="12"/>
      <c r="D145" s="23"/>
      <c r="E145" s="12"/>
      <c r="F145" s="12"/>
      <c r="G145" s="12"/>
      <c r="H145" s="4"/>
      <c r="I145" s="4"/>
      <c r="J145" s="4"/>
      <c r="K145" s="4"/>
      <c r="L145" s="4"/>
      <c r="M145" s="4"/>
      <c r="N145" s="4"/>
      <c r="O145" s="4"/>
      <c r="P145" s="4"/>
      <c r="Q145" s="4"/>
      <c r="R145" s="4"/>
      <c r="S145" s="4"/>
      <c r="T145" s="4"/>
      <c r="U145" s="4"/>
      <c r="V145" s="4"/>
      <c r="W145" s="4"/>
    </row>
    <row r="146" spans="1:23" s="24" customFormat="1">
      <c r="A146" s="12"/>
      <c r="B146" s="12"/>
      <c r="C146" s="12"/>
      <c r="D146" s="23"/>
      <c r="E146" s="12"/>
      <c r="F146" s="12"/>
      <c r="G146" s="12"/>
      <c r="H146" s="4"/>
      <c r="I146" s="4"/>
      <c r="J146" s="4"/>
      <c r="K146" s="4"/>
      <c r="L146" s="4"/>
      <c r="M146" s="4"/>
      <c r="N146" s="4"/>
      <c r="O146" s="4"/>
      <c r="P146" s="4"/>
      <c r="Q146" s="4"/>
      <c r="R146" s="4"/>
      <c r="S146" s="4"/>
      <c r="T146" s="4"/>
      <c r="U146" s="4"/>
      <c r="V146" s="4"/>
      <c r="W146" s="4"/>
    </row>
    <row r="147" spans="1:23" s="24" customFormat="1">
      <c r="A147" s="12"/>
      <c r="B147" s="12"/>
      <c r="C147" s="12"/>
      <c r="D147" s="23"/>
      <c r="E147" s="12"/>
      <c r="F147" s="12"/>
      <c r="G147" s="12"/>
      <c r="H147" s="4"/>
      <c r="I147" s="4"/>
      <c r="J147" s="4"/>
      <c r="K147" s="4"/>
      <c r="L147" s="4"/>
      <c r="M147" s="4"/>
      <c r="N147" s="4"/>
      <c r="O147" s="4"/>
      <c r="P147" s="4"/>
      <c r="Q147" s="4"/>
      <c r="R147" s="4"/>
      <c r="S147" s="4"/>
      <c r="T147" s="4"/>
      <c r="U147" s="4"/>
      <c r="V147" s="4"/>
      <c r="W147" s="4"/>
    </row>
    <row r="148" spans="1:23" s="24" customFormat="1">
      <c r="A148" s="12"/>
      <c r="B148" s="12"/>
      <c r="C148" s="12"/>
      <c r="D148" s="23"/>
      <c r="E148" s="12"/>
      <c r="F148" s="12"/>
      <c r="G148" s="12"/>
      <c r="H148" s="4"/>
      <c r="I148" s="4"/>
      <c r="J148" s="4"/>
      <c r="K148" s="4"/>
      <c r="L148" s="4"/>
      <c r="M148" s="4"/>
      <c r="N148" s="4"/>
      <c r="O148" s="4"/>
      <c r="P148" s="4"/>
      <c r="Q148" s="4"/>
      <c r="R148" s="4"/>
      <c r="S148" s="4"/>
      <c r="T148" s="4"/>
      <c r="U148" s="4"/>
      <c r="V148" s="4"/>
      <c r="W148" s="4"/>
    </row>
    <row r="149" spans="1:23" s="24" customFormat="1">
      <c r="A149" s="12"/>
      <c r="B149" s="12"/>
      <c r="C149" s="12"/>
      <c r="D149" s="12"/>
      <c r="E149" s="12"/>
      <c r="F149" s="12"/>
      <c r="G149" s="12"/>
      <c r="H149" s="4"/>
      <c r="I149" s="4"/>
      <c r="J149" s="4"/>
      <c r="K149" s="4"/>
      <c r="L149" s="4"/>
      <c r="M149" s="4"/>
      <c r="N149" s="4"/>
      <c r="O149" s="4"/>
      <c r="P149" s="4"/>
      <c r="Q149" s="4"/>
      <c r="R149" s="4"/>
      <c r="S149" s="4"/>
      <c r="T149" s="4"/>
      <c r="U149" s="4"/>
      <c r="V149" s="4"/>
      <c r="W149" s="4"/>
    </row>
  </sheetData>
  <mergeCells count="13">
    <mergeCell ref="A2:G2"/>
    <mergeCell ref="E85:E88"/>
    <mergeCell ref="E90:E93"/>
    <mergeCell ref="E95:E98"/>
    <mergeCell ref="E115:E116"/>
    <mergeCell ref="B42:G42"/>
    <mergeCell ref="B13:G13"/>
    <mergeCell ref="B5:G5"/>
    <mergeCell ref="E118:E122"/>
    <mergeCell ref="C35:D35"/>
    <mergeCell ref="C43:D43"/>
    <mergeCell ref="C47:D47"/>
    <mergeCell ref="C53:D5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pane xSplit="1" ySplit="4" topLeftCell="B10" activePane="bottomRight" state="frozen"/>
      <selection pane="topRight" activeCell="B1" sqref="B1"/>
      <selection pane="bottomLeft" activeCell="A5" sqref="A5"/>
      <selection pane="bottomRight" activeCell="C29" sqref="C29"/>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8" width="3.3984375" style="4" customWidth="1"/>
    <col min="9" max="9" width="4.8984375" style="4" customWidth="1"/>
    <col min="10" max="21" width="5.8984375" style="4" customWidth="1"/>
    <col min="22" max="22" width="1.8984375" style="4" customWidth="1"/>
    <col min="23" max="16384" width="10.8984375" style="4"/>
  </cols>
  <sheetData>
    <row r="1" spans="1:7" s="1" customFormat="1">
      <c r="B1" s="122"/>
      <c r="C1" s="2"/>
      <c r="D1" s="2"/>
      <c r="E1" s="2"/>
      <c r="F1" s="2"/>
      <c r="G1" s="2"/>
    </row>
    <row r="2" spans="1:7" ht="51" customHeight="1">
      <c r="A2" s="416" t="s">
        <v>1741</v>
      </c>
      <c r="B2" s="416"/>
      <c r="C2" s="416"/>
      <c r="D2" s="416"/>
      <c r="E2" s="416"/>
      <c r="F2" s="416"/>
      <c r="G2" s="416"/>
    </row>
    <row r="3" spans="1:7" ht="6.9" customHeight="1"/>
    <row r="4" spans="1:7">
      <c r="A4" s="5" t="s">
        <v>202</v>
      </c>
      <c r="B4" s="124" t="s">
        <v>203</v>
      </c>
      <c r="C4" s="5" t="s">
        <v>204</v>
      </c>
      <c r="D4" s="5" t="s">
        <v>205</v>
      </c>
      <c r="E4" s="5" t="s">
        <v>206</v>
      </c>
      <c r="F4" s="5" t="s">
        <v>207</v>
      </c>
      <c r="G4" s="5" t="s">
        <v>208</v>
      </c>
    </row>
    <row r="5" spans="1:7" ht="33.9" customHeight="1">
      <c r="A5" s="70"/>
      <c r="B5" s="418" t="s">
        <v>1742</v>
      </c>
      <c r="C5" s="419"/>
      <c r="D5" s="419"/>
      <c r="E5" s="419"/>
      <c r="F5" s="419"/>
      <c r="G5" s="420"/>
    </row>
    <row r="6" spans="1:7" ht="51.9" customHeight="1">
      <c r="A6" s="8" t="s">
        <v>682</v>
      </c>
      <c r="B6" s="138">
        <v>8.1300000000000008</v>
      </c>
      <c r="C6" s="26" t="s">
        <v>1743</v>
      </c>
      <c r="D6" s="11"/>
      <c r="E6" s="90" t="s">
        <v>1744</v>
      </c>
      <c r="F6" s="234" t="s">
        <v>1745</v>
      </c>
      <c r="G6" s="11"/>
    </row>
    <row r="7" spans="1:7">
      <c r="A7" s="21"/>
      <c r="B7" s="95" t="s">
        <v>1746</v>
      </c>
      <c r="C7" s="13" t="s">
        <v>1747</v>
      </c>
      <c r="D7" s="14" t="s">
        <v>60</v>
      </c>
      <c r="E7" s="21"/>
      <c r="F7" s="21"/>
      <c r="G7" s="21"/>
    </row>
    <row r="8" spans="1:7">
      <c r="A8" s="21"/>
      <c r="B8" s="95" t="s">
        <v>1748</v>
      </c>
      <c r="C8" s="13" t="s">
        <v>1749</v>
      </c>
      <c r="D8" s="14" t="s">
        <v>60</v>
      </c>
      <c r="E8" s="21"/>
      <c r="F8" s="21"/>
      <c r="G8" s="21"/>
    </row>
    <row r="9" spans="1:7">
      <c r="A9" s="21"/>
      <c r="B9" s="95" t="s">
        <v>1750</v>
      </c>
      <c r="C9" s="13" t="s">
        <v>1751</v>
      </c>
      <c r="D9" s="14" t="s">
        <v>60</v>
      </c>
      <c r="E9" s="21"/>
      <c r="F9" s="21"/>
      <c r="G9" s="21"/>
    </row>
    <row r="10" spans="1:7">
      <c r="A10" s="21"/>
      <c r="B10" s="95" t="s">
        <v>1752</v>
      </c>
      <c r="C10" s="13" t="s">
        <v>1753</v>
      </c>
      <c r="D10" s="14" t="s">
        <v>60</v>
      </c>
      <c r="E10" s="21"/>
      <c r="F10" s="21"/>
      <c r="G10" s="21"/>
    </row>
    <row r="11" spans="1:7">
      <c r="A11" s="21"/>
      <c r="B11" s="95" t="s">
        <v>1754</v>
      </c>
      <c r="C11" s="13" t="s">
        <v>1755</v>
      </c>
      <c r="D11" s="14" t="s">
        <v>60</v>
      </c>
      <c r="E11" s="21"/>
      <c r="F11" s="21"/>
      <c r="G11" s="21"/>
    </row>
    <row r="12" spans="1:7">
      <c r="A12" s="21"/>
      <c r="B12" s="95" t="s">
        <v>1756</v>
      </c>
      <c r="C12" s="13" t="s">
        <v>1757</v>
      </c>
      <c r="D12" s="14" t="s">
        <v>60</v>
      </c>
      <c r="E12" s="21"/>
      <c r="F12" s="21"/>
      <c r="G12" s="21"/>
    </row>
    <row r="13" spans="1:7">
      <c r="A13" s="21"/>
      <c r="B13" s="95" t="s">
        <v>1758</v>
      </c>
      <c r="C13" s="13" t="s">
        <v>1759</v>
      </c>
      <c r="D13" s="14" t="s">
        <v>60</v>
      </c>
      <c r="E13" s="21"/>
      <c r="F13" s="21"/>
      <c r="G13" s="21"/>
    </row>
    <row r="14" spans="1:7" ht="31.2">
      <c r="A14" s="8" t="s">
        <v>682</v>
      </c>
      <c r="B14" s="138">
        <v>8.14</v>
      </c>
      <c r="C14" s="26" t="s">
        <v>1760</v>
      </c>
      <c r="D14" s="11"/>
      <c r="E14" s="11"/>
      <c r="F14" s="234" t="s">
        <v>1745</v>
      </c>
      <c r="G14" s="11"/>
    </row>
    <row r="15" spans="1:7">
      <c r="A15" s="21"/>
      <c r="B15" s="95" t="s">
        <v>1761</v>
      </c>
      <c r="C15" s="232" t="s">
        <v>1762</v>
      </c>
      <c r="D15" s="23">
        <v>0</v>
      </c>
      <c r="E15" s="21"/>
      <c r="F15" s="21"/>
      <c r="G15" s="21"/>
    </row>
    <row r="16" spans="1:7">
      <c r="A16" s="21"/>
      <c r="B16" s="95" t="s">
        <v>1763</v>
      </c>
      <c r="C16" s="232" t="s">
        <v>1764</v>
      </c>
      <c r="D16" s="23">
        <v>0.33</v>
      </c>
      <c r="E16" s="21"/>
      <c r="F16" s="21"/>
      <c r="G16" s="21"/>
    </row>
    <row r="17" spans="1:7">
      <c r="A17" s="21"/>
      <c r="B17" s="95" t="s">
        <v>1765</v>
      </c>
      <c r="C17" s="233" t="s">
        <v>1766</v>
      </c>
      <c r="D17" s="23">
        <v>0.67</v>
      </c>
      <c r="E17" s="21"/>
      <c r="F17" s="21"/>
      <c r="G17" s="21"/>
    </row>
    <row r="18" spans="1:7">
      <c r="A18" s="21"/>
      <c r="B18" s="95" t="s">
        <v>1767</v>
      </c>
      <c r="C18" s="232" t="s">
        <v>1768</v>
      </c>
      <c r="D18" s="23">
        <v>1</v>
      </c>
      <c r="E18" s="21"/>
      <c r="F18" s="21"/>
      <c r="G18" s="21"/>
    </row>
    <row r="19" spans="1:7" ht="46.8">
      <c r="A19" s="8" t="s">
        <v>682</v>
      </c>
      <c r="B19" s="138">
        <v>8.15</v>
      </c>
      <c r="C19" s="26" t="s">
        <v>1769</v>
      </c>
      <c r="D19" s="11"/>
      <c r="E19" s="90" t="s">
        <v>1744</v>
      </c>
      <c r="F19" s="234" t="s">
        <v>1745</v>
      </c>
      <c r="G19" s="11"/>
    </row>
    <row r="20" spans="1:7">
      <c r="A20" s="21"/>
      <c r="B20" s="95" t="s">
        <v>1770</v>
      </c>
      <c r="C20" s="13" t="s">
        <v>1771</v>
      </c>
      <c r="D20" s="14" t="s">
        <v>60</v>
      </c>
      <c r="E20" s="21"/>
      <c r="F20" s="21"/>
      <c r="G20" s="21"/>
    </row>
    <row r="21" spans="1:7">
      <c r="A21" s="21"/>
      <c r="B21" s="95" t="s">
        <v>1772</v>
      </c>
      <c r="C21" s="13" t="s">
        <v>1773</v>
      </c>
      <c r="D21" s="14" t="s">
        <v>60</v>
      </c>
      <c r="E21" s="21"/>
      <c r="F21" s="21"/>
      <c r="G21" s="21"/>
    </row>
    <row r="22" spans="1:7">
      <c r="A22" s="21"/>
      <c r="B22" s="95" t="s">
        <v>1774</v>
      </c>
      <c r="C22" s="13" t="s">
        <v>1775</v>
      </c>
      <c r="D22" s="14" t="s">
        <v>60</v>
      </c>
      <c r="E22" s="21"/>
      <c r="F22" s="21"/>
      <c r="G22" s="21"/>
    </row>
    <row r="23" spans="1:7">
      <c r="A23" s="21"/>
      <c r="B23" s="95" t="s">
        <v>1776</v>
      </c>
      <c r="C23" s="13" t="s">
        <v>1777</v>
      </c>
      <c r="D23" s="14" t="s">
        <v>60</v>
      </c>
      <c r="E23" s="21"/>
      <c r="F23" s="21"/>
      <c r="G23" s="21"/>
    </row>
    <row r="24" spans="1:7">
      <c r="A24" s="21"/>
      <c r="B24" s="95" t="s">
        <v>1778</v>
      </c>
      <c r="C24" s="13" t="s">
        <v>1779</v>
      </c>
      <c r="D24" s="14" t="s">
        <v>60</v>
      </c>
      <c r="E24" s="21"/>
      <c r="F24" s="21"/>
      <c r="G24" s="21"/>
    </row>
    <row r="25" spans="1:7">
      <c r="A25" s="21"/>
      <c r="B25" s="95" t="s">
        <v>1780</v>
      </c>
      <c r="C25" s="13" t="s">
        <v>1781</v>
      </c>
      <c r="D25" s="14" t="s">
        <v>60</v>
      </c>
      <c r="E25" s="21"/>
      <c r="F25" s="21"/>
      <c r="G25" s="21"/>
    </row>
    <row r="26" spans="1:7">
      <c r="A26" s="21"/>
      <c r="B26" s="95" t="s">
        <v>1782</v>
      </c>
      <c r="C26" s="13" t="s">
        <v>1783</v>
      </c>
      <c r="D26" s="14" t="s">
        <v>60</v>
      </c>
      <c r="E26" s="21"/>
      <c r="F26" s="21"/>
      <c r="G26" s="21"/>
    </row>
    <row r="27" spans="1:7" ht="31.2">
      <c r="A27" s="8" t="s">
        <v>682</v>
      </c>
      <c r="B27" s="138">
        <v>8.16</v>
      </c>
      <c r="C27" s="26" t="s">
        <v>1784</v>
      </c>
      <c r="D27" s="11"/>
      <c r="E27" s="11"/>
      <c r="F27" s="234" t="s">
        <v>1745</v>
      </c>
      <c r="G27" s="11"/>
    </row>
    <row r="28" spans="1:7">
      <c r="A28" s="21"/>
      <c r="B28" s="95" t="s">
        <v>1785</v>
      </c>
      <c r="C28" s="232" t="s">
        <v>1762</v>
      </c>
      <c r="D28" s="23">
        <v>0</v>
      </c>
      <c r="E28" s="21"/>
      <c r="F28" s="21"/>
      <c r="G28" s="21"/>
    </row>
    <row r="29" spans="1:7">
      <c r="A29" s="21"/>
      <c r="B29" s="95" t="s">
        <v>1786</v>
      </c>
      <c r="C29" s="232" t="s">
        <v>1764</v>
      </c>
      <c r="D29" s="23">
        <v>0.33</v>
      </c>
      <c r="E29" s="21"/>
      <c r="F29" s="21"/>
      <c r="G29" s="21"/>
    </row>
    <row r="30" spans="1:7">
      <c r="A30" s="21"/>
      <c r="B30" s="95" t="s">
        <v>1787</v>
      </c>
      <c r="C30" s="233" t="s">
        <v>1766</v>
      </c>
      <c r="D30" s="23">
        <v>0.67</v>
      </c>
      <c r="E30" s="21"/>
      <c r="F30" s="21"/>
      <c r="G30" s="21"/>
    </row>
    <row r="31" spans="1:7">
      <c r="A31" s="21"/>
      <c r="B31" s="95" t="s">
        <v>1788</v>
      </c>
      <c r="C31" s="232" t="s">
        <v>1768</v>
      </c>
      <c r="D31" s="23">
        <v>1</v>
      </c>
      <c r="E31" s="21"/>
      <c r="F31" s="21"/>
      <c r="G31" s="21"/>
    </row>
    <row r="32" spans="1:7" ht="31.2">
      <c r="A32" s="8" t="s">
        <v>682</v>
      </c>
      <c r="B32" s="138">
        <v>8.17</v>
      </c>
      <c r="C32" s="47" t="s">
        <v>1789</v>
      </c>
      <c r="D32" s="10"/>
      <c r="E32" s="27"/>
      <c r="F32" s="234" t="s">
        <v>1745</v>
      </c>
      <c r="G32" s="27"/>
    </row>
    <row r="33" spans="1:7">
      <c r="A33" s="21"/>
      <c r="B33" s="95" t="s">
        <v>1790</v>
      </c>
      <c r="C33" s="48" t="s">
        <v>1791</v>
      </c>
      <c r="D33" s="23">
        <v>1</v>
      </c>
      <c r="E33" s="21"/>
      <c r="F33" s="21"/>
      <c r="G33" s="21"/>
    </row>
    <row r="34" spans="1:7">
      <c r="A34" s="21"/>
      <c r="B34" s="95" t="s">
        <v>1792</v>
      </c>
      <c r="C34" s="48" t="s">
        <v>1793</v>
      </c>
      <c r="D34" s="23">
        <v>0.67</v>
      </c>
      <c r="E34" s="21"/>
      <c r="F34" s="21"/>
      <c r="G34" s="21"/>
    </row>
    <row r="35" spans="1:7">
      <c r="A35" s="21"/>
      <c r="B35" s="95" t="s">
        <v>1794</v>
      </c>
      <c r="C35" s="48" t="s">
        <v>1795</v>
      </c>
      <c r="D35" s="23">
        <v>0.33</v>
      </c>
      <c r="E35" s="21"/>
      <c r="F35" s="21"/>
      <c r="G35" s="21"/>
    </row>
    <row r="36" spans="1:7">
      <c r="A36" s="21"/>
      <c r="B36" s="95" t="s">
        <v>1796</v>
      </c>
      <c r="C36" s="48" t="s">
        <v>1797</v>
      </c>
      <c r="D36" s="23">
        <v>0</v>
      </c>
      <c r="E36" s="21"/>
      <c r="F36" s="21"/>
      <c r="G36" s="21"/>
    </row>
    <row r="37" spans="1:7">
      <c r="A37" s="21"/>
      <c r="B37" s="95">
        <v>8.1798999999999999</v>
      </c>
      <c r="C37" s="12" t="s">
        <v>327</v>
      </c>
      <c r="D37" s="23"/>
      <c r="E37" s="21"/>
      <c r="F37" s="21"/>
      <c r="G37" s="21"/>
    </row>
    <row r="38" spans="1:7" ht="33.9" customHeight="1">
      <c r="A38" s="70"/>
      <c r="B38" s="418" t="s">
        <v>1517</v>
      </c>
      <c r="C38" s="419"/>
      <c r="D38" s="419"/>
      <c r="E38" s="419"/>
      <c r="F38" s="419"/>
      <c r="G38" s="420"/>
    </row>
    <row r="39" spans="1:7" ht="33.9" customHeight="1">
      <c r="A39" s="8" t="s">
        <v>682</v>
      </c>
      <c r="B39" s="138">
        <v>8.52</v>
      </c>
      <c r="C39" s="26" t="s">
        <v>1798</v>
      </c>
      <c r="D39" s="27"/>
      <c r="E39" s="11" t="s">
        <v>26</v>
      </c>
      <c r="F39" s="170" t="s">
        <v>1799</v>
      </c>
      <c r="G39" s="27"/>
    </row>
    <row r="40" spans="1:7">
      <c r="A40" s="12"/>
      <c r="B40" s="95" t="s">
        <v>1800</v>
      </c>
      <c r="C40" s="12" t="s">
        <v>266</v>
      </c>
      <c r="D40" s="23">
        <v>1</v>
      </c>
      <c r="E40" s="12" t="s">
        <v>26</v>
      </c>
      <c r="F40" s="12"/>
      <c r="G40" s="12"/>
    </row>
    <row r="41" spans="1:7">
      <c r="A41" s="18"/>
      <c r="B41" s="95" t="s">
        <v>1801</v>
      </c>
      <c r="C41" s="15" t="s">
        <v>268</v>
      </c>
      <c r="D41" s="23">
        <v>0</v>
      </c>
      <c r="E41" s="21"/>
      <c r="F41" s="15"/>
      <c r="G41" s="21"/>
    </row>
    <row r="42" spans="1:7">
      <c r="A42" s="12"/>
      <c r="B42" s="95">
        <v>8.5298999999999996</v>
      </c>
      <c r="C42" s="12" t="s">
        <v>327</v>
      </c>
      <c r="D42" s="23">
        <v>0</v>
      </c>
      <c r="E42" s="12"/>
      <c r="F42" s="12"/>
      <c r="G42" s="12" t="s">
        <v>26</v>
      </c>
    </row>
    <row r="43" spans="1:7" ht="33.9" customHeight="1">
      <c r="A43" s="8" t="s">
        <v>682</v>
      </c>
      <c r="B43" s="139" t="s">
        <v>1802</v>
      </c>
      <c r="C43" s="26" t="s">
        <v>1803</v>
      </c>
      <c r="D43" s="27"/>
      <c r="E43" s="11" t="s">
        <v>26</v>
      </c>
      <c r="F43" s="170" t="s">
        <v>1799</v>
      </c>
      <c r="G43" s="27"/>
    </row>
    <row r="44" spans="1:7">
      <c r="A44" s="12"/>
      <c r="B44" s="95" t="s">
        <v>1804</v>
      </c>
      <c r="C44" s="12" t="s">
        <v>266</v>
      </c>
      <c r="D44" s="23">
        <v>1</v>
      </c>
      <c r="E44" s="12" t="s">
        <v>26</v>
      </c>
      <c r="F44" s="12"/>
      <c r="G44" s="12"/>
    </row>
    <row r="45" spans="1:7">
      <c r="A45" s="18"/>
      <c r="B45" s="95" t="s">
        <v>1805</v>
      </c>
      <c r="C45" s="15" t="s">
        <v>268</v>
      </c>
      <c r="D45" s="23">
        <v>0</v>
      </c>
      <c r="E45" s="21"/>
      <c r="F45" s="15"/>
      <c r="G45" s="21"/>
    </row>
    <row r="46" spans="1:7">
      <c r="A46" s="12"/>
      <c r="B46" s="95">
        <v>8.5398999999999994</v>
      </c>
      <c r="C46" s="12" t="s">
        <v>327</v>
      </c>
      <c r="D46" s="23">
        <v>0</v>
      </c>
      <c r="E46" s="12"/>
      <c r="F46" s="12"/>
      <c r="G46" s="12" t="s">
        <v>26</v>
      </c>
    </row>
    <row r="47" spans="1:7" ht="33.9" customHeight="1">
      <c r="A47" s="8" t="s">
        <v>682</v>
      </c>
      <c r="B47" s="138">
        <v>8.5399999999999991</v>
      </c>
      <c r="C47" s="26" t="s">
        <v>1806</v>
      </c>
      <c r="D47" s="27"/>
      <c r="E47" s="11" t="s">
        <v>26</v>
      </c>
      <c r="F47" s="170" t="s">
        <v>1799</v>
      </c>
      <c r="G47" s="27"/>
    </row>
    <row r="48" spans="1:7">
      <c r="A48" s="12"/>
      <c r="B48" s="95" t="s">
        <v>1807</v>
      </c>
      <c r="C48" s="12" t="s">
        <v>266</v>
      </c>
      <c r="D48" s="23">
        <v>1</v>
      </c>
      <c r="E48" s="12" t="s">
        <v>26</v>
      </c>
      <c r="F48" s="12"/>
      <c r="G48" s="12"/>
    </row>
    <row r="49" spans="1:26">
      <c r="A49" s="18"/>
      <c r="B49" s="95" t="s">
        <v>1808</v>
      </c>
      <c r="C49" s="15" t="s">
        <v>268</v>
      </c>
      <c r="D49" s="23">
        <v>0</v>
      </c>
      <c r="E49" s="21"/>
      <c r="F49" s="15"/>
      <c r="G49" s="21"/>
    </row>
    <row r="50" spans="1:26">
      <c r="A50" s="12"/>
      <c r="B50" s="95">
        <v>8.5498999999999992</v>
      </c>
      <c r="C50" s="12" t="s">
        <v>327</v>
      </c>
      <c r="D50" s="23">
        <v>0</v>
      </c>
      <c r="E50" s="12"/>
      <c r="F50" s="12"/>
      <c r="G50" s="12" t="s">
        <v>26</v>
      </c>
    </row>
    <row r="51" spans="1:26" ht="33.9" customHeight="1">
      <c r="A51" s="8" t="s">
        <v>682</v>
      </c>
      <c r="B51" s="327">
        <v>8.5500000000000007</v>
      </c>
      <c r="C51" s="26" t="s">
        <v>1809</v>
      </c>
      <c r="D51" s="27"/>
      <c r="E51" s="11" t="s">
        <v>26</v>
      </c>
      <c r="F51" s="170" t="s">
        <v>1799</v>
      </c>
      <c r="G51" s="27"/>
    </row>
    <row r="52" spans="1:26">
      <c r="A52" s="12"/>
      <c r="B52" s="95" t="s">
        <v>1810</v>
      </c>
      <c r="C52" s="12" t="s">
        <v>266</v>
      </c>
      <c r="D52" s="23">
        <v>1</v>
      </c>
      <c r="E52" s="12" t="s">
        <v>26</v>
      </c>
      <c r="F52" s="12"/>
      <c r="G52" s="12"/>
    </row>
    <row r="53" spans="1:26">
      <c r="A53" s="18"/>
      <c r="B53" s="95" t="s">
        <v>1811</v>
      </c>
      <c r="C53" s="15" t="s">
        <v>268</v>
      </c>
      <c r="D53" s="23">
        <v>0</v>
      </c>
      <c r="E53" s="21"/>
      <c r="F53" s="15"/>
      <c r="G53" s="21"/>
    </row>
    <row r="54" spans="1:26">
      <c r="A54" s="12"/>
      <c r="B54" s="95">
        <v>8.5599000000000007</v>
      </c>
      <c r="C54" s="12" t="s">
        <v>327</v>
      </c>
      <c r="D54" s="23">
        <v>0</v>
      </c>
      <c r="E54" s="12"/>
      <c r="F54" s="12"/>
      <c r="G54" s="12"/>
    </row>
    <row r="55" spans="1:26" ht="33.9" customHeight="1">
      <c r="A55" s="8" t="s">
        <v>682</v>
      </c>
      <c r="B55" s="138">
        <v>8.56</v>
      </c>
      <c r="C55" s="26" t="s">
        <v>1812</v>
      </c>
      <c r="D55" s="27"/>
      <c r="E55" s="11" t="s">
        <v>26</v>
      </c>
      <c r="F55" s="170" t="s">
        <v>1799</v>
      </c>
      <c r="G55" s="27"/>
    </row>
    <row r="56" spans="1:26">
      <c r="A56" s="12"/>
      <c r="B56" s="95" t="s">
        <v>1813</v>
      </c>
      <c r="C56" s="12" t="s">
        <v>1814</v>
      </c>
      <c r="D56" s="23">
        <v>1</v>
      </c>
      <c r="E56" s="12" t="s">
        <v>26</v>
      </c>
      <c r="F56" s="12"/>
      <c r="G56" s="12"/>
      <c r="I56" s="421"/>
      <c r="J56" s="421"/>
      <c r="K56" s="421" t="s">
        <v>1815</v>
      </c>
      <c r="L56" s="421"/>
      <c r="M56" s="421"/>
      <c r="N56" s="421"/>
      <c r="O56" s="421"/>
      <c r="P56" s="421"/>
      <c r="Q56" s="421"/>
      <c r="R56" s="421"/>
      <c r="S56" s="421"/>
      <c r="T56" s="421"/>
      <c r="U56" s="421"/>
      <c r="W56" s="275" t="s">
        <v>1816</v>
      </c>
      <c r="X56" s="242"/>
      <c r="Y56" s="242"/>
      <c r="Z56" s="242"/>
    </row>
    <row r="57" spans="1:26">
      <c r="A57" s="18"/>
      <c r="B57" s="95" t="s">
        <v>1817</v>
      </c>
      <c r="C57" s="15" t="s">
        <v>1818</v>
      </c>
      <c r="D57" s="23">
        <v>0.5</v>
      </c>
      <c r="E57" s="21"/>
      <c r="F57" s="15"/>
      <c r="G57" s="21"/>
      <c r="I57" s="421"/>
      <c r="J57" s="421"/>
      <c r="K57" s="235">
        <v>0</v>
      </c>
      <c r="L57" s="235">
        <v>1</v>
      </c>
      <c r="M57" s="235">
        <v>2</v>
      </c>
      <c r="N57" s="235">
        <v>3</v>
      </c>
      <c r="O57" s="235">
        <v>4</v>
      </c>
      <c r="P57" s="235">
        <v>5</v>
      </c>
      <c r="Q57" s="235">
        <v>6</v>
      </c>
      <c r="R57" s="235">
        <v>7</v>
      </c>
      <c r="S57" s="235">
        <v>8</v>
      </c>
      <c r="T57" s="235">
        <v>9</v>
      </c>
      <c r="U57" s="235">
        <v>10</v>
      </c>
      <c r="W57" s="10" t="s">
        <v>1819</v>
      </c>
      <c r="X57" s="10" t="s">
        <v>1820</v>
      </c>
      <c r="Y57" s="10" t="s">
        <v>1821</v>
      </c>
      <c r="Z57" s="11" t="s">
        <v>205</v>
      </c>
    </row>
    <row r="58" spans="1:26">
      <c r="A58" s="12"/>
      <c r="B58" s="95" t="s">
        <v>1822</v>
      </c>
      <c r="C58" s="12" t="s">
        <v>268</v>
      </c>
      <c r="D58" s="23">
        <v>0</v>
      </c>
      <c r="E58" s="12"/>
      <c r="F58" s="12"/>
      <c r="G58" s="12"/>
      <c r="I58" s="417" t="s">
        <v>1823</v>
      </c>
      <c r="J58" s="235">
        <v>1</v>
      </c>
      <c r="K58" s="236">
        <f>K$57/J58</f>
        <v>0</v>
      </c>
      <c r="L58" s="236">
        <f>L$57/J58</f>
        <v>1</v>
      </c>
      <c r="M58" s="239">
        <f>M$57/J58</f>
        <v>2</v>
      </c>
      <c r="N58" s="238">
        <f>N$57/J58</f>
        <v>3</v>
      </c>
      <c r="O58" s="238">
        <f>O$57/J58</f>
        <v>4</v>
      </c>
      <c r="P58" s="237">
        <f>P$57/J58</f>
        <v>5</v>
      </c>
      <c r="Q58" s="237">
        <f>Q$57/J58</f>
        <v>6</v>
      </c>
      <c r="R58" s="237">
        <f>R$57/J58</f>
        <v>7</v>
      </c>
      <c r="S58" s="237">
        <f>S$57/J58</f>
        <v>8</v>
      </c>
      <c r="T58" s="237">
        <f>T$57/J58</f>
        <v>9</v>
      </c>
      <c r="U58" s="237">
        <f>U$57/J58</f>
        <v>10</v>
      </c>
      <c r="W58" s="236" t="s">
        <v>1824</v>
      </c>
      <c r="X58" s="23">
        <v>0</v>
      </c>
      <c r="Y58" s="23">
        <v>1</v>
      </c>
      <c r="Z58" s="23">
        <v>1</v>
      </c>
    </row>
    <row r="59" spans="1:26">
      <c r="A59" s="12"/>
      <c r="B59" s="95">
        <v>8.5699000000000005</v>
      </c>
      <c r="C59" s="12" t="s">
        <v>327</v>
      </c>
      <c r="D59" s="23">
        <v>0</v>
      </c>
      <c r="E59" s="12"/>
      <c r="F59" s="12"/>
      <c r="G59" s="12"/>
      <c r="I59" s="417"/>
      <c r="J59" s="235">
        <v>2</v>
      </c>
      <c r="K59" s="236">
        <f t="shared" ref="K59:K64" si="0">K$57/J59</f>
        <v>0</v>
      </c>
      <c r="L59" s="236">
        <f t="shared" ref="L59:L64" si="1">L$57/J59</f>
        <v>0.5</v>
      </c>
      <c r="M59" s="236">
        <f t="shared" ref="M59:M64" si="2">M$57/J59</f>
        <v>1</v>
      </c>
      <c r="N59" s="239">
        <f t="shared" ref="N59:N64" si="3">N$57/J59</f>
        <v>1.5</v>
      </c>
      <c r="O59" s="239">
        <f t="shared" ref="O59:O64" si="4">O$57/J59</f>
        <v>2</v>
      </c>
      <c r="P59" s="238">
        <f t="shared" ref="P59:P64" si="5">P$57/J59</f>
        <v>2.5</v>
      </c>
      <c r="Q59" s="238">
        <f t="shared" ref="Q59:Q64" si="6">Q$57/J59</f>
        <v>3</v>
      </c>
      <c r="R59" s="238">
        <f t="shared" ref="R59:R64" si="7">R$57/J59</f>
        <v>3.5</v>
      </c>
      <c r="S59" s="238">
        <f t="shared" ref="S59:S64" si="8">S$57/J59</f>
        <v>4</v>
      </c>
      <c r="T59" s="237">
        <f t="shared" ref="T59:T64" si="9">T$57/J59</f>
        <v>4.5</v>
      </c>
      <c r="U59" s="237">
        <f t="shared" ref="U59:U64" si="10">U$57/J59</f>
        <v>5</v>
      </c>
      <c r="W59" s="239" t="s">
        <v>1825</v>
      </c>
      <c r="X59" s="23">
        <v>1.01</v>
      </c>
      <c r="Y59" s="23">
        <v>2</v>
      </c>
      <c r="Z59" s="23">
        <v>0.67</v>
      </c>
    </row>
    <row r="60" spans="1:26" ht="33.9" customHeight="1">
      <c r="A60" s="271"/>
      <c r="B60" s="418" t="s">
        <v>1826</v>
      </c>
      <c r="C60" s="419"/>
      <c r="D60" s="419"/>
      <c r="E60" s="419"/>
      <c r="F60" s="419"/>
      <c r="G60" s="420"/>
      <c r="I60" s="417"/>
      <c r="J60" s="235"/>
      <c r="K60" s="236"/>
      <c r="L60" s="236"/>
      <c r="M60" s="236"/>
      <c r="N60" s="239"/>
      <c r="O60" s="239"/>
      <c r="P60" s="238"/>
      <c r="Q60" s="238"/>
      <c r="R60" s="238"/>
      <c r="S60" s="238"/>
      <c r="T60" s="237"/>
      <c r="U60" s="237"/>
      <c r="W60" s="239"/>
      <c r="X60" s="23"/>
      <c r="Y60" s="23"/>
      <c r="Z60" s="23"/>
    </row>
    <row r="61" spans="1:26" ht="33.9" customHeight="1">
      <c r="A61" s="8" t="s">
        <v>682</v>
      </c>
      <c r="B61" s="138">
        <v>8.7100000000000009</v>
      </c>
      <c r="C61" s="26" t="s">
        <v>1827</v>
      </c>
      <c r="D61" s="27"/>
      <c r="E61" s="11" t="s">
        <v>26</v>
      </c>
      <c r="F61" s="170" t="s">
        <v>1828</v>
      </c>
      <c r="G61" s="27"/>
      <c r="I61" s="417"/>
      <c r="J61" s="235">
        <v>3</v>
      </c>
      <c r="K61" s="236">
        <f t="shared" si="0"/>
        <v>0</v>
      </c>
      <c r="L61" s="236">
        <f t="shared" si="1"/>
        <v>0.33333333333333331</v>
      </c>
      <c r="M61" s="236">
        <f t="shared" si="2"/>
        <v>0.66666666666666663</v>
      </c>
      <c r="N61" s="236">
        <f t="shared" si="3"/>
        <v>1</v>
      </c>
      <c r="O61" s="239">
        <f t="shared" si="4"/>
        <v>1.3333333333333333</v>
      </c>
      <c r="P61" s="239">
        <f t="shared" si="5"/>
        <v>1.6666666666666667</v>
      </c>
      <c r="Q61" s="239">
        <f t="shared" si="6"/>
        <v>2</v>
      </c>
      <c r="R61" s="238">
        <f t="shared" si="7"/>
        <v>2.3333333333333335</v>
      </c>
      <c r="S61" s="238">
        <f t="shared" si="8"/>
        <v>2.6666666666666665</v>
      </c>
      <c r="T61" s="238">
        <f t="shared" si="9"/>
        <v>3</v>
      </c>
      <c r="U61" s="238">
        <f t="shared" si="10"/>
        <v>3.3333333333333335</v>
      </c>
      <c r="W61" s="238" t="s">
        <v>1829</v>
      </c>
      <c r="X61" s="23">
        <v>2.0099999999999998</v>
      </c>
      <c r="Y61" s="23">
        <v>4</v>
      </c>
      <c r="Z61" s="23">
        <v>0.33</v>
      </c>
    </row>
    <row r="62" spans="1:26">
      <c r="A62" s="12"/>
      <c r="B62" s="95" t="s">
        <v>1830</v>
      </c>
      <c r="C62" s="12" t="s">
        <v>1484</v>
      </c>
      <c r="D62" s="23" t="s">
        <v>60</v>
      </c>
      <c r="E62" s="12" t="s">
        <v>26</v>
      </c>
      <c r="F62" s="12"/>
      <c r="G62" s="12"/>
      <c r="I62" s="417"/>
      <c r="J62" s="235">
        <v>4</v>
      </c>
      <c r="K62" s="236">
        <f t="shared" si="0"/>
        <v>0</v>
      </c>
      <c r="L62" s="236">
        <f t="shared" si="1"/>
        <v>0.25</v>
      </c>
      <c r="M62" s="236">
        <f t="shared" si="2"/>
        <v>0.5</v>
      </c>
      <c r="N62" s="236">
        <f t="shared" si="3"/>
        <v>0.75</v>
      </c>
      <c r="O62" s="236">
        <f t="shared" si="4"/>
        <v>1</v>
      </c>
      <c r="P62" s="239">
        <f t="shared" si="5"/>
        <v>1.25</v>
      </c>
      <c r="Q62" s="239">
        <f t="shared" si="6"/>
        <v>1.5</v>
      </c>
      <c r="R62" s="239">
        <f t="shared" si="7"/>
        <v>1.75</v>
      </c>
      <c r="S62" s="239">
        <f t="shared" si="8"/>
        <v>2</v>
      </c>
      <c r="T62" s="238">
        <f t="shared" si="9"/>
        <v>2.25</v>
      </c>
      <c r="U62" s="238">
        <f t="shared" si="10"/>
        <v>2.5</v>
      </c>
      <c r="W62" s="237" t="s">
        <v>624</v>
      </c>
      <c r="X62" s="23">
        <v>4.01</v>
      </c>
      <c r="Y62" s="12" t="s">
        <v>1831</v>
      </c>
      <c r="Z62" s="23">
        <v>0</v>
      </c>
    </row>
    <row r="63" spans="1:26" ht="33.9" customHeight="1">
      <c r="A63" s="8" t="s">
        <v>682</v>
      </c>
      <c r="B63" s="138">
        <v>8.7200000000000006</v>
      </c>
      <c r="C63" s="26" t="s">
        <v>1832</v>
      </c>
      <c r="D63" s="27"/>
      <c r="E63" s="11" t="s">
        <v>26</v>
      </c>
      <c r="F63" s="170" t="s">
        <v>1828</v>
      </c>
      <c r="G63" s="27"/>
      <c r="I63" s="417"/>
      <c r="J63" s="235">
        <v>5</v>
      </c>
      <c r="K63" s="236">
        <f t="shared" si="0"/>
        <v>0</v>
      </c>
      <c r="L63" s="236">
        <f t="shared" si="1"/>
        <v>0.2</v>
      </c>
      <c r="M63" s="236">
        <f t="shared" si="2"/>
        <v>0.4</v>
      </c>
      <c r="N63" s="236">
        <f t="shared" si="3"/>
        <v>0.6</v>
      </c>
      <c r="O63" s="236">
        <f t="shared" si="4"/>
        <v>0.8</v>
      </c>
      <c r="P63" s="236">
        <f t="shared" si="5"/>
        <v>1</v>
      </c>
      <c r="Q63" s="239">
        <f t="shared" si="6"/>
        <v>1.2</v>
      </c>
      <c r="R63" s="239">
        <f t="shared" si="7"/>
        <v>1.4</v>
      </c>
      <c r="S63" s="239">
        <f t="shared" si="8"/>
        <v>1.6</v>
      </c>
      <c r="T63" s="239">
        <f t="shared" si="9"/>
        <v>1.8</v>
      </c>
      <c r="U63" s="239">
        <f t="shared" si="10"/>
        <v>2</v>
      </c>
    </row>
    <row r="64" spans="1:26">
      <c r="A64" s="12"/>
      <c r="B64" s="95" t="s">
        <v>1833</v>
      </c>
      <c r="C64" s="12" t="s">
        <v>1484</v>
      </c>
      <c r="D64" s="23" t="s">
        <v>60</v>
      </c>
      <c r="E64" s="12" t="s">
        <v>26</v>
      </c>
      <c r="F64" s="12"/>
      <c r="G64" s="12"/>
      <c r="I64" s="417"/>
      <c r="J64" s="235">
        <v>6</v>
      </c>
      <c r="K64" s="236">
        <f t="shared" si="0"/>
        <v>0</v>
      </c>
      <c r="L64" s="236">
        <f t="shared" si="1"/>
        <v>0.16666666666666666</v>
      </c>
      <c r="M64" s="236">
        <f t="shared" si="2"/>
        <v>0.33333333333333331</v>
      </c>
      <c r="N64" s="236">
        <f t="shared" si="3"/>
        <v>0.5</v>
      </c>
      <c r="O64" s="236">
        <f t="shared" si="4"/>
        <v>0.66666666666666663</v>
      </c>
      <c r="P64" s="236">
        <f t="shared" si="5"/>
        <v>0.83333333333333337</v>
      </c>
      <c r="Q64" s="236">
        <f t="shared" si="6"/>
        <v>1</v>
      </c>
      <c r="R64" s="239">
        <f t="shared" si="7"/>
        <v>1.1666666666666667</v>
      </c>
      <c r="S64" s="239">
        <f t="shared" si="8"/>
        <v>1.3333333333333333</v>
      </c>
      <c r="T64" s="239">
        <f t="shared" si="9"/>
        <v>1.5</v>
      </c>
      <c r="U64" s="239">
        <f t="shared" si="10"/>
        <v>1.6666666666666667</v>
      </c>
    </row>
    <row r="65" spans="1:21" ht="33.9" customHeight="1">
      <c r="A65" s="271"/>
      <c r="B65" s="418" t="s">
        <v>1834</v>
      </c>
      <c r="C65" s="419"/>
      <c r="D65" s="419"/>
      <c r="E65" s="419"/>
      <c r="F65" s="419"/>
      <c r="G65" s="420"/>
      <c r="I65" s="272"/>
      <c r="J65" s="273"/>
      <c r="K65" s="274"/>
      <c r="L65" s="274"/>
      <c r="M65" s="274"/>
      <c r="N65" s="274"/>
      <c r="O65" s="274"/>
      <c r="P65" s="274"/>
      <c r="Q65" s="274"/>
      <c r="R65" s="274"/>
      <c r="S65" s="274"/>
      <c r="T65" s="274"/>
      <c r="U65" s="274"/>
    </row>
    <row r="66" spans="1:21" ht="35.1" customHeight="1">
      <c r="A66" s="8" t="s">
        <v>682</v>
      </c>
      <c r="B66" s="139" t="s">
        <v>1835</v>
      </c>
      <c r="C66" s="26" t="s">
        <v>1836</v>
      </c>
      <c r="D66" s="27"/>
      <c r="E66" s="11" t="s">
        <v>26</v>
      </c>
      <c r="F66" s="170" t="s">
        <v>1837</v>
      </c>
      <c r="G66" s="27"/>
    </row>
    <row r="67" spans="1:21">
      <c r="A67" s="12"/>
      <c r="B67" s="95" t="s">
        <v>1838</v>
      </c>
      <c r="C67" s="12" t="s">
        <v>266</v>
      </c>
      <c r="D67" s="23">
        <v>0</v>
      </c>
      <c r="E67" s="12" t="s">
        <v>26</v>
      </c>
      <c r="F67" s="12"/>
      <c r="G67" s="12"/>
    </row>
    <row r="68" spans="1:21">
      <c r="A68" s="18"/>
      <c r="B68" s="95" t="s">
        <v>1839</v>
      </c>
      <c r="C68" s="15" t="s">
        <v>268</v>
      </c>
      <c r="D68" s="23">
        <v>1</v>
      </c>
      <c r="E68" s="21"/>
      <c r="F68" s="15"/>
      <c r="G68" s="21"/>
    </row>
    <row r="69" spans="1:21">
      <c r="A69" s="12"/>
      <c r="B69" s="95">
        <v>8.8199000000000005</v>
      </c>
      <c r="C69" s="12" t="s">
        <v>327</v>
      </c>
      <c r="D69" s="23" t="s">
        <v>26</v>
      </c>
      <c r="E69" s="12"/>
      <c r="F69" s="12"/>
      <c r="G69" s="12"/>
    </row>
    <row r="70" spans="1:21" ht="35.1" customHeight="1">
      <c r="A70" s="8" t="s">
        <v>682</v>
      </c>
      <c r="B70" s="138">
        <v>8.82</v>
      </c>
      <c r="C70" s="26" t="s">
        <v>1840</v>
      </c>
      <c r="D70" s="57"/>
      <c r="E70" s="11"/>
      <c r="F70" s="170" t="s">
        <v>1837</v>
      </c>
      <c r="G70" s="11"/>
    </row>
    <row r="71" spans="1:21">
      <c r="A71" s="18"/>
      <c r="B71" s="95" t="s">
        <v>1841</v>
      </c>
      <c r="C71" s="15" t="s">
        <v>1842</v>
      </c>
      <c r="D71" s="23">
        <v>1</v>
      </c>
      <c r="E71" s="19"/>
      <c r="F71" s="19"/>
      <c r="G71" s="19"/>
    </row>
    <row r="72" spans="1:21">
      <c r="A72" s="18"/>
      <c r="B72" s="95" t="s">
        <v>1843</v>
      </c>
      <c r="C72" s="15" t="s">
        <v>1844</v>
      </c>
      <c r="D72" s="23">
        <v>0.5</v>
      </c>
      <c r="E72" s="19"/>
      <c r="F72" s="19"/>
      <c r="G72" s="19"/>
    </row>
    <row r="73" spans="1:21">
      <c r="A73" s="18"/>
      <c r="B73" s="95" t="s">
        <v>1845</v>
      </c>
      <c r="C73" s="15" t="s">
        <v>1846</v>
      </c>
      <c r="D73" s="23">
        <v>0.5</v>
      </c>
      <c r="E73" s="19"/>
      <c r="F73" s="19"/>
      <c r="G73" s="19"/>
    </row>
    <row r="74" spans="1:21">
      <c r="A74" s="12"/>
      <c r="B74" s="95">
        <v>8.8299000000000003</v>
      </c>
      <c r="C74" s="12" t="s">
        <v>1847</v>
      </c>
      <c r="D74" s="12"/>
      <c r="E74" s="12"/>
      <c r="F74" s="12"/>
      <c r="G74" s="12"/>
    </row>
    <row r="75" spans="1:21" ht="33.9" customHeight="1">
      <c r="A75" s="271"/>
      <c r="B75" s="418" t="s">
        <v>1848</v>
      </c>
      <c r="C75" s="419"/>
      <c r="D75" s="419"/>
      <c r="E75" s="419"/>
      <c r="F75" s="419"/>
      <c r="G75" s="420"/>
    </row>
    <row r="76" spans="1:21" ht="35.1" customHeight="1">
      <c r="A76" s="8" t="s">
        <v>682</v>
      </c>
      <c r="B76" s="138">
        <v>8.91</v>
      </c>
      <c r="C76" s="192" t="s">
        <v>1849</v>
      </c>
      <c r="D76" s="27"/>
      <c r="E76" s="11" t="s">
        <v>1850</v>
      </c>
      <c r="F76" s="170" t="s">
        <v>1851</v>
      </c>
      <c r="G76" s="27"/>
    </row>
    <row r="77" spans="1:21">
      <c r="A77" s="12"/>
      <c r="B77" s="95" t="s">
        <v>1852</v>
      </c>
      <c r="C77" s="48" t="s">
        <v>1853</v>
      </c>
      <c r="D77" s="23">
        <v>-0.2</v>
      </c>
      <c r="E77" s="12" t="s">
        <v>26</v>
      </c>
      <c r="F77" s="12"/>
      <c r="G77" s="12"/>
    </row>
    <row r="78" spans="1:21">
      <c r="A78" s="18"/>
      <c r="B78" s="95" t="s">
        <v>1854</v>
      </c>
      <c r="C78" s="323" t="s">
        <v>1855</v>
      </c>
      <c r="D78" s="23">
        <v>-0.2</v>
      </c>
      <c r="E78" s="21"/>
      <c r="F78" s="15"/>
      <c r="G78" s="21"/>
    </row>
    <row r="79" spans="1:21">
      <c r="A79" s="12"/>
      <c r="B79" s="95" t="s">
        <v>1856</v>
      </c>
      <c r="C79" s="48" t="s">
        <v>1857</v>
      </c>
      <c r="D79" s="23">
        <v>-0.2</v>
      </c>
      <c r="E79" s="12"/>
      <c r="F79" s="12"/>
      <c r="G79" s="12"/>
    </row>
    <row r="80" spans="1:21">
      <c r="A80" s="12"/>
      <c r="B80" s="95" t="s">
        <v>1858</v>
      </c>
      <c r="C80" s="323" t="s">
        <v>1859</v>
      </c>
      <c r="D80" s="23">
        <v>-0.2</v>
      </c>
      <c r="E80" s="12"/>
      <c r="F80" s="12"/>
      <c r="G80" s="21"/>
    </row>
    <row r="81" spans="1:7">
      <c r="A81" s="12"/>
      <c r="B81" s="95" t="s">
        <v>1860</v>
      </c>
      <c r="C81" s="48" t="s">
        <v>1861</v>
      </c>
      <c r="D81" s="23">
        <v>-0.2</v>
      </c>
      <c r="E81" s="12"/>
      <c r="F81" s="12"/>
      <c r="G81" s="12"/>
    </row>
    <row r="82" spans="1:7" ht="35.1" customHeight="1">
      <c r="A82" s="8" t="s">
        <v>682</v>
      </c>
      <c r="B82" s="138">
        <v>8.92</v>
      </c>
      <c r="C82" s="26" t="s">
        <v>1862</v>
      </c>
      <c r="D82" s="27"/>
      <c r="E82" s="11" t="s">
        <v>26</v>
      </c>
      <c r="F82" s="170" t="s">
        <v>1851</v>
      </c>
      <c r="G82" s="27"/>
    </row>
    <row r="83" spans="1:7">
      <c r="A83" s="12"/>
      <c r="B83" s="95" t="s">
        <v>1863</v>
      </c>
      <c r="C83" s="12" t="s">
        <v>1864</v>
      </c>
      <c r="D83" s="38">
        <v>0.2</v>
      </c>
      <c r="E83" s="12" t="s">
        <v>26</v>
      </c>
      <c r="F83" s="12"/>
      <c r="G83" s="12"/>
    </row>
    <row r="84" spans="1:7">
      <c r="A84" s="18"/>
      <c r="B84" s="95" t="s">
        <v>1865</v>
      </c>
      <c r="C84" s="15" t="s">
        <v>1866</v>
      </c>
      <c r="D84" s="38">
        <v>0.2</v>
      </c>
      <c r="E84" s="12" t="s">
        <v>26</v>
      </c>
      <c r="F84" s="15"/>
      <c r="G84" s="21"/>
    </row>
    <row r="85" spans="1:7">
      <c r="A85" s="12"/>
      <c r="B85" s="95" t="s">
        <v>1867</v>
      </c>
      <c r="C85" s="12" t="s">
        <v>1868</v>
      </c>
      <c r="D85" s="38">
        <v>0.2</v>
      </c>
      <c r="E85" s="12" t="s">
        <v>26</v>
      </c>
      <c r="F85" s="12"/>
      <c r="G85" s="12"/>
    </row>
    <row r="86" spans="1:7">
      <c r="A86" s="12"/>
      <c r="B86" s="95" t="s">
        <v>1869</v>
      </c>
      <c r="C86" s="48" t="s">
        <v>1870</v>
      </c>
      <c r="D86" s="23">
        <v>0.2</v>
      </c>
      <c r="E86" s="12" t="s">
        <v>26</v>
      </c>
      <c r="F86" s="12"/>
      <c r="G86" s="12"/>
    </row>
    <row r="87" spans="1:7">
      <c r="A87" s="18"/>
      <c r="B87" s="95" t="s">
        <v>1871</v>
      </c>
      <c r="C87" s="323" t="s">
        <v>1872</v>
      </c>
      <c r="D87" s="23">
        <v>0.2</v>
      </c>
      <c r="E87" s="21"/>
      <c r="F87" s="15"/>
      <c r="G87" s="21"/>
    </row>
  </sheetData>
  <mergeCells count="9">
    <mergeCell ref="A2:G2"/>
    <mergeCell ref="I58:I64"/>
    <mergeCell ref="B65:G65"/>
    <mergeCell ref="B75:G75"/>
    <mergeCell ref="K56:U56"/>
    <mergeCell ref="I56:J57"/>
    <mergeCell ref="B5:G5"/>
    <mergeCell ref="B38:G38"/>
    <mergeCell ref="B60:G6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D49"/>
  <sheetViews>
    <sheetView showGridLines="0" workbookViewId="0">
      <pane xSplit="1" ySplit="4" topLeftCell="B32" activePane="bottomRight" state="frozen"/>
      <selection pane="topRight" activeCell="B1" sqref="B1"/>
      <selection pane="bottomLeft" activeCell="A5" sqref="A5"/>
      <selection pane="bottomRight" activeCell="F26" sqref="F26"/>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134" s="1" customFormat="1">
      <c r="B1" s="122"/>
      <c r="C1" s="2"/>
      <c r="D1" s="2"/>
      <c r="E1" s="2"/>
      <c r="F1" s="2"/>
      <c r="G1" s="2"/>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row>
    <row r="2" spans="1:134" ht="51" customHeight="1">
      <c r="A2" s="422" t="s">
        <v>1873</v>
      </c>
      <c r="B2" s="422"/>
      <c r="C2" s="422"/>
      <c r="D2" s="422"/>
      <c r="E2" s="422"/>
      <c r="F2" s="422"/>
      <c r="G2" s="71"/>
    </row>
    <row r="3" spans="1:134" ht="6.9" customHeight="1">
      <c r="A3" s="4" t="s">
        <v>26</v>
      </c>
    </row>
    <row r="4" spans="1:134">
      <c r="A4" s="5" t="s">
        <v>202</v>
      </c>
      <c r="B4" s="124" t="s">
        <v>203</v>
      </c>
      <c r="C4" s="5" t="s">
        <v>204</v>
      </c>
      <c r="D4" s="5" t="s">
        <v>205</v>
      </c>
      <c r="E4" s="5" t="s">
        <v>206</v>
      </c>
      <c r="F4" s="5" t="s">
        <v>207</v>
      </c>
      <c r="G4" s="5" t="s">
        <v>208</v>
      </c>
    </row>
    <row r="5" spans="1:134" ht="33.9" customHeight="1">
      <c r="A5" s="72"/>
      <c r="B5" s="423" t="s">
        <v>1874</v>
      </c>
      <c r="C5" s="424"/>
      <c r="D5" s="424"/>
      <c r="E5" s="424"/>
      <c r="F5" s="424"/>
      <c r="G5" s="425"/>
    </row>
    <row r="6" spans="1:134" s="24" customFormat="1" ht="31.2">
      <c r="A6" s="8" t="s">
        <v>682</v>
      </c>
      <c r="B6" s="130">
        <v>9.1199999999999992</v>
      </c>
      <c r="C6" s="26" t="s">
        <v>1875</v>
      </c>
      <c r="D6" s="27"/>
      <c r="E6" s="90" t="s">
        <v>1876</v>
      </c>
      <c r="F6" s="186" t="s">
        <v>1877</v>
      </c>
      <c r="G6" s="27"/>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row>
    <row r="7" spans="1:134" s="24" customFormat="1">
      <c r="A7" s="12"/>
      <c r="B7" s="95" t="s">
        <v>1878</v>
      </c>
      <c r="C7" s="12" t="s">
        <v>1879</v>
      </c>
      <c r="D7" s="23">
        <v>0.09</v>
      </c>
      <c r="E7" s="12"/>
      <c r="F7" s="21"/>
      <c r="G7" s="21"/>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row>
    <row r="8" spans="1:134" s="24" customFormat="1">
      <c r="A8" s="12"/>
      <c r="B8" s="95" t="s">
        <v>1880</v>
      </c>
      <c r="C8" s="12" t="s">
        <v>1881</v>
      </c>
      <c r="D8" s="23">
        <v>0.09</v>
      </c>
      <c r="E8" s="12"/>
      <c r="F8" s="21"/>
      <c r="G8" s="21"/>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row>
    <row r="9" spans="1:134" s="24" customFormat="1">
      <c r="A9" s="12"/>
      <c r="B9" s="95" t="s">
        <v>1882</v>
      </c>
      <c r="C9" s="12" t="s">
        <v>1883</v>
      </c>
      <c r="D9" s="23">
        <v>0.09</v>
      </c>
      <c r="E9" s="12"/>
      <c r="F9" s="12"/>
      <c r="G9" s="1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row>
    <row r="10" spans="1:134" s="24" customFormat="1">
      <c r="A10" s="12"/>
      <c r="B10" s="95" t="s">
        <v>1884</v>
      </c>
      <c r="C10" s="12" t="s">
        <v>1885</v>
      </c>
      <c r="D10" s="23">
        <v>0.09</v>
      </c>
      <c r="E10" s="12"/>
      <c r="F10" s="12"/>
      <c r="G10" s="12"/>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row>
    <row r="11" spans="1:134" s="24" customFormat="1">
      <c r="A11" s="12"/>
      <c r="B11" s="95" t="s">
        <v>1886</v>
      </c>
      <c r="C11" s="12" t="s">
        <v>1887</v>
      </c>
      <c r="D11" s="23">
        <v>0.09</v>
      </c>
      <c r="E11" s="12"/>
      <c r="F11" s="12"/>
      <c r="G11" s="12"/>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row>
    <row r="12" spans="1:134" s="24" customFormat="1">
      <c r="A12" s="12"/>
      <c r="B12" s="95" t="s">
        <v>1888</v>
      </c>
      <c r="C12" s="12" t="s">
        <v>1889</v>
      </c>
      <c r="D12" s="23">
        <v>0.09</v>
      </c>
      <c r="E12" s="12"/>
      <c r="F12" s="12"/>
      <c r="G12" s="12"/>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row>
    <row r="13" spans="1:134" s="24" customFormat="1">
      <c r="A13" s="12"/>
      <c r="B13" s="95" t="s">
        <v>1890</v>
      </c>
      <c r="C13" s="12" t="s">
        <v>1891</v>
      </c>
      <c r="D13" s="23">
        <v>0.09</v>
      </c>
      <c r="E13" s="12"/>
      <c r="F13" s="12"/>
      <c r="G13" s="12"/>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row>
    <row r="14" spans="1:134" s="24" customFormat="1">
      <c r="A14" s="12"/>
      <c r="B14" s="95" t="s">
        <v>1892</v>
      </c>
      <c r="C14" s="12" t="s">
        <v>1893</v>
      </c>
      <c r="D14" s="23">
        <v>0.09</v>
      </c>
      <c r="E14" s="12"/>
      <c r="F14" s="12"/>
      <c r="G14" s="12"/>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row>
    <row r="15" spans="1:134" s="24" customFormat="1">
      <c r="A15" s="12"/>
      <c r="B15" s="95" t="s">
        <v>1894</v>
      </c>
      <c r="C15" s="12" t="s">
        <v>1895</v>
      </c>
      <c r="D15" s="23">
        <v>0.09</v>
      </c>
      <c r="E15" s="12"/>
      <c r="F15" s="12"/>
      <c r="G15" s="12"/>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row>
    <row r="16" spans="1:134" s="24" customFormat="1">
      <c r="A16" s="12"/>
      <c r="B16" s="95" t="s">
        <v>1896</v>
      </c>
      <c r="C16" s="12" t="s">
        <v>1897</v>
      </c>
      <c r="D16" s="23">
        <v>0.09</v>
      </c>
      <c r="E16" s="12"/>
      <c r="F16" s="12"/>
      <c r="G16" s="12"/>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row>
    <row r="17" spans="1:134" s="24" customFormat="1">
      <c r="A17" s="12"/>
      <c r="B17" s="95" t="s">
        <v>1898</v>
      </c>
      <c r="C17" s="12" t="s">
        <v>1899</v>
      </c>
      <c r="D17" s="23">
        <v>0.09</v>
      </c>
      <c r="E17" s="12"/>
      <c r="F17" s="12"/>
      <c r="G17" s="12"/>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row>
    <row r="18" spans="1:134" s="24" customFormat="1" ht="31.2">
      <c r="A18" s="8" t="s">
        <v>682</v>
      </c>
      <c r="B18" s="130">
        <v>9.1300000000000008</v>
      </c>
      <c r="C18" s="26" t="s">
        <v>1900</v>
      </c>
      <c r="D18" s="27"/>
      <c r="E18" s="90" t="s">
        <v>1876</v>
      </c>
      <c r="F18" s="186" t="s">
        <v>1877</v>
      </c>
      <c r="G18" s="27"/>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row>
    <row r="19" spans="1:134" s="24" customFormat="1">
      <c r="A19" s="12"/>
      <c r="B19" s="95" t="s">
        <v>1901</v>
      </c>
      <c r="C19" s="12" t="s">
        <v>1902</v>
      </c>
      <c r="D19" s="23">
        <v>0.2</v>
      </c>
      <c r="E19" s="12"/>
      <c r="F19" s="21"/>
      <c r="G19" s="21"/>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row>
    <row r="20" spans="1:134" s="24" customFormat="1">
      <c r="A20" s="12"/>
      <c r="B20" s="95" t="s">
        <v>1903</v>
      </c>
      <c r="C20" s="12" t="s">
        <v>1904</v>
      </c>
      <c r="D20" s="23">
        <v>0.2</v>
      </c>
      <c r="E20" s="12"/>
      <c r="F20" s="21"/>
      <c r="G20" s="21"/>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row>
    <row r="21" spans="1:134" s="24" customFormat="1">
      <c r="A21" s="12"/>
      <c r="B21" s="95" t="s">
        <v>1905</v>
      </c>
      <c r="C21" s="12" t="s">
        <v>1906</v>
      </c>
      <c r="D21" s="23">
        <v>0.2</v>
      </c>
      <c r="E21" s="12"/>
      <c r="F21" s="12"/>
      <c r="G21" s="1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row>
    <row r="22" spans="1:134" s="24" customFormat="1">
      <c r="A22" s="12"/>
      <c r="B22" s="95" t="s">
        <v>1907</v>
      </c>
      <c r="C22" s="12" t="s">
        <v>1908</v>
      </c>
      <c r="D22" s="23">
        <v>0.2</v>
      </c>
      <c r="E22" s="12"/>
      <c r="F22" s="12"/>
      <c r="G22" s="1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row>
    <row r="23" spans="1:134" s="24" customFormat="1">
      <c r="A23" s="12"/>
      <c r="B23" s="95" t="s">
        <v>1909</v>
      </c>
      <c r="C23" s="12" t="s">
        <v>1910</v>
      </c>
      <c r="D23" s="23">
        <v>0.2</v>
      </c>
      <c r="E23" s="12"/>
      <c r="F23" s="12"/>
      <c r="G23" s="1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row>
    <row r="24" spans="1:134" s="270" customFormat="1" ht="33.9" customHeight="1">
      <c r="A24" s="72"/>
      <c r="B24" s="423" t="s">
        <v>1911</v>
      </c>
      <c r="C24" s="424"/>
      <c r="D24" s="424"/>
      <c r="E24" s="424"/>
      <c r="F24" s="424"/>
      <c r="G24" s="425"/>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c r="AL24" s="240"/>
      <c r="AM24" s="240"/>
      <c r="AN24" s="240"/>
      <c r="AO24" s="240"/>
      <c r="AP24" s="240"/>
      <c r="AQ24" s="240"/>
      <c r="CH24" s="240"/>
      <c r="CI24" s="240"/>
      <c r="CJ24" s="240"/>
      <c r="CK24" s="240"/>
      <c r="CL24" s="240"/>
      <c r="CM24" s="240"/>
      <c r="CN24" s="240"/>
      <c r="CO24" s="240"/>
      <c r="CP24" s="240"/>
      <c r="CQ24" s="240"/>
      <c r="CR24" s="240"/>
      <c r="CS24" s="240"/>
      <c r="CT24" s="240"/>
      <c r="CU24" s="240"/>
      <c r="CV24" s="240"/>
      <c r="CW24" s="240"/>
      <c r="CX24" s="240"/>
      <c r="CY24" s="240"/>
      <c r="CZ24" s="240"/>
      <c r="DA24" s="240"/>
      <c r="DB24" s="240"/>
      <c r="DC24" s="240"/>
      <c r="DD24" s="240"/>
      <c r="DE24" s="240"/>
      <c r="DF24" s="240"/>
      <c r="DG24" s="240"/>
      <c r="DH24" s="240"/>
      <c r="DI24" s="240"/>
      <c r="DJ24" s="240"/>
      <c r="DK24" s="240"/>
      <c r="DL24" s="240"/>
      <c r="DM24" s="240"/>
      <c r="DN24" s="240"/>
      <c r="DO24" s="240"/>
      <c r="DP24" s="240"/>
      <c r="DQ24" s="240"/>
      <c r="DR24" s="240"/>
      <c r="DS24" s="240"/>
      <c r="DT24" s="240"/>
      <c r="DU24" s="240"/>
      <c r="DV24" s="240"/>
      <c r="DW24" s="240"/>
      <c r="DX24" s="240"/>
      <c r="DY24" s="240"/>
      <c r="DZ24" s="240"/>
      <c r="EA24" s="240"/>
      <c r="EB24" s="240"/>
      <c r="EC24" s="240"/>
      <c r="ED24" s="240"/>
    </row>
    <row r="25" spans="1:134" ht="32.1" customHeight="1">
      <c r="A25" s="8" t="s">
        <v>682</v>
      </c>
      <c r="B25" s="130">
        <v>9.41</v>
      </c>
      <c r="C25" s="26" t="s">
        <v>1912</v>
      </c>
      <c r="D25" s="27"/>
      <c r="E25" s="27"/>
      <c r="F25" s="73" t="s">
        <v>1913</v>
      </c>
      <c r="G25" s="27"/>
    </row>
    <row r="26" spans="1:134">
      <c r="A26" s="12"/>
      <c r="B26" s="95" t="s">
        <v>1914</v>
      </c>
      <c r="C26" s="12" t="s">
        <v>1915</v>
      </c>
      <c r="D26" s="23">
        <v>1</v>
      </c>
      <c r="E26" s="12"/>
      <c r="F26" s="12"/>
      <c r="G26" s="12"/>
    </row>
    <row r="27" spans="1:134">
      <c r="A27" s="12"/>
      <c r="B27" s="95" t="s">
        <v>1916</v>
      </c>
      <c r="C27" s="12" t="s">
        <v>1917</v>
      </c>
      <c r="D27" s="23">
        <v>0.67</v>
      </c>
      <c r="E27" s="12"/>
      <c r="F27" s="12"/>
      <c r="G27" s="12"/>
    </row>
    <row r="28" spans="1:134">
      <c r="A28" s="12"/>
      <c r="B28" s="95" t="s">
        <v>1918</v>
      </c>
      <c r="C28" s="12" t="s">
        <v>1919</v>
      </c>
      <c r="D28" s="23">
        <v>0.33</v>
      </c>
      <c r="E28" s="12"/>
      <c r="F28" s="12"/>
      <c r="G28" s="12"/>
    </row>
    <row r="29" spans="1:134">
      <c r="A29" s="12"/>
      <c r="B29" s="95" t="s">
        <v>1920</v>
      </c>
      <c r="C29" s="12" t="s">
        <v>1921</v>
      </c>
      <c r="D29" s="23">
        <v>0</v>
      </c>
      <c r="E29" s="12"/>
      <c r="F29" s="12"/>
      <c r="G29" s="12"/>
    </row>
    <row r="30" spans="1:134">
      <c r="A30" s="12"/>
      <c r="B30" s="95">
        <v>9.4199000000000002</v>
      </c>
      <c r="C30" s="12" t="s">
        <v>327</v>
      </c>
      <c r="D30" s="23"/>
      <c r="E30" s="12"/>
      <c r="F30" s="12"/>
      <c r="G30" s="12"/>
    </row>
    <row r="31" spans="1:134" ht="31.2">
      <c r="A31" s="8" t="s">
        <v>682</v>
      </c>
      <c r="B31" s="130">
        <v>9.42</v>
      </c>
      <c r="C31" s="26" t="s">
        <v>1922</v>
      </c>
      <c r="D31" s="27"/>
      <c r="E31" s="27"/>
      <c r="F31" s="73" t="s">
        <v>1913</v>
      </c>
      <c r="G31" s="27"/>
    </row>
    <row r="32" spans="1:134">
      <c r="A32" s="12"/>
      <c r="B32" s="95" t="s">
        <v>1923</v>
      </c>
      <c r="C32" s="12" t="s">
        <v>1924</v>
      </c>
      <c r="D32" s="23">
        <v>1</v>
      </c>
      <c r="E32" s="12"/>
      <c r="F32" s="12"/>
      <c r="G32" s="12"/>
    </row>
    <row r="33" spans="1:7">
      <c r="A33" s="12"/>
      <c r="B33" s="95" t="s">
        <v>1925</v>
      </c>
      <c r="C33" s="12" t="s">
        <v>1926</v>
      </c>
      <c r="D33" s="23">
        <v>0.67</v>
      </c>
      <c r="E33" s="12"/>
      <c r="F33" s="12"/>
      <c r="G33" s="12"/>
    </row>
    <row r="34" spans="1:7">
      <c r="A34" s="12"/>
      <c r="B34" s="95" t="s">
        <v>1927</v>
      </c>
      <c r="C34" s="12" t="s">
        <v>1928</v>
      </c>
      <c r="D34" s="23">
        <v>0.33</v>
      </c>
      <c r="E34" s="12"/>
      <c r="F34" s="12"/>
      <c r="G34" s="12"/>
    </row>
    <row r="35" spans="1:7">
      <c r="A35" s="12"/>
      <c r="B35" s="95" t="s">
        <v>1929</v>
      </c>
      <c r="C35" s="12" t="s">
        <v>1930</v>
      </c>
      <c r="D35" s="23">
        <v>0</v>
      </c>
      <c r="E35" s="12"/>
      <c r="F35" s="12"/>
      <c r="G35" s="12"/>
    </row>
    <row r="36" spans="1:7">
      <c r="A36" s="12"/>
      <c r="B36" s="95">
        <v>9.4298999999999999</v>
      </c>
      <c r="C36" s="12" t="s">
        <v>327</v>
      </c>
      <c r="D36" s="23"/>
      <c r="E36" s="12"/>
      <c r="F36" s="12"/>
      <c r="G36" s="12"/>
    </row>
    <row r="37" spans="1:7" s="240" customFormat="1" ht="33.9" customHeight="1">
      <c r="A37" s="72"/>
      <c r="B37" s="426" t="s">
        <v>1931</v>
      </c>
      <c r="C37" s="427"/>
      <c r="D37" s="427"/>
      <c r="E37" s="427"/>
      <c r="F37" s="427"/>
      <c r="G37" s="428"/>
    </row>
    <row r="38" spans="1:7" ht="31.2">
      <c r="A38" s="8" t="s">
        <v>682</v>
      </c>
      <c r="B38" s="130">
        <v>9.51</v>
      </c>
      <c r="C38" s="26" t="s">
        <v>1932</v>
      </c>
      <c r="D38" s="27"/>
      <c r="E38" s="27"/>
      <c r="F38" s="73" t="s">
        <v>1933</v>
      </c>
      <c r="G38" s="27"/>
    </row>
    <row r="39" spans="1:7">
      <c r="A39" s="12"/>
      <c r="B39" s="95" t="s">
        <v>1934</v>
      </c>
      <c r="C39" s="12" t="s">
        <v>1935</v>
      </c>
      <c r="D39" s="23">
        <v>1</v>
      </c>
      <c r="E39" s="12"/>
      <c r="F39" s="12"/>
      <c r="G39" s="12"/>
    </row>
    <row r="40" spans="1:7">
      <c r="A40" s="12"/>
      <c r="B40" s="95" t="s">
        <v>1936</v>
      </c>
      <c r="C40" s="12" t="s">
        <v>1726</v>
      </c>
      <c r="D40" s="23">
        <v>0.67</v>
      </c>
      <c r="E40" s="12"/>
      <c r="F40" s="12"/>
      <c r="G40" s="12"/>
    </row>
    <row r="41" spans="1:7">
      <c r="A41" s="12"/>
      <c r="B41" s="95" t="s">
        <v>1937</v>
      </c>
      <c r="C41" s="12" t="s">
        <v>1938</v>
      </c>
      <c r="D41" s="23">
        <v>0.33</v>
      </c>
      <c r="E41" s="12"/>
      <c r="F41" s="12"/>
      <c r="G41" s="12"/>
    </row>
    <row r="42" spans="1:7">
      <c r="A42" s="12"/>
      <c r="B42" s="95" t="s">
        <v>1939</v>
      </c>
      <c r="C42" s="12" t="s">
        <v>1602</v>
      </c>
      <c r="D42" s="23">
        <v>0</v>
      </c>
      <c r="E42" s="12"/>
      <c r="F42" s="12"/>
      <c r="G42" s="12"/>
    </row>
    <row r="43" spans="1:7">
      <c r="A43" s="12"/>
      <c r="B43" s="95">
        <v>9.5198999999999998</v>
      </c>
      <c r="C43" s="12" t="s">
        <v>327</v>
      </c>
      <c r="D43" s="23"/>
      <c r="E43" s="12"/>
      <c r="F43" s="12"/>
      <c r="G43" s="12"/>
    </row>
    <row r="44" spans="1:7" ht="31.2">
      <c r="A44" s="8" t="s">
        <v>682</v>
      </c>
      <c r="B44" s="131" t="s">
        <v>1940</v>
      </c>
      <c r="C44" s="26" t="s">
        <v>1941</v>
      </c>
      <c r="D44" s="27"/>
      <c r="E44" s="27"/>
      <c r="F44" s="73" t="s">
        <v>1933</v>
      </c>
      <c r="G44" s="27"/>
    </row>
    <row r="45" spans="1:7">
      <c r="A45" s="12"/>
      <c r="B45" s="95" t="s">
        <v>1942</v>
      </c>
      <c r="C45" s="12" t="s">
        <v>1935</v>
      </c>
      <c r="D45" s="23">
        <v>1</v>
      </c>
      <c r="E45" s="12"/>
      <c r="F45" s="12"/>
      <c r="G45" s="12"/>
    </row>
    <row r="46" spans="1:7">
      <c r="A46" s="12"/>
      <c r="B46" s="95" t="s">
        <v>1943</v>
      </c>
      <c r="C46" s="12" t="s">
        <v>1726</v>
      </c>
      <c r="D46" s="23">
        <v>0.67</v>
      </c>
      <c r="E46" s="12"/>
      <c r="F46" s="12"/>
      <c r="G46" s="12"/>
    </row>
    <row r="47" spans="1:7">
      <c r="A47" s="12"/>
      <c r="B47" s="95" t="s">
        <v>1944</v>
      </c>
      <c r="C47" s="12" t="s">
        <v>1938</v>
      </c>
      <c r="D47" s="23">
        <v>0.33</v>
      </c>
      <c r="E47" s="12"/>
      <c r="F47" s="12"/>
      <c r="G47" s="12"/>
    </row>
    <row r="48" spans="1:7">
      <c r="A48" s="12"/>
      <c r="B48" s="95" t="s">
        <v>1945</v>
      </c>
      <c r="C48" s="12" t="s">
        <v>1602</v>
      </c>
      <c r="D48" s="23">
        <v>0</v>
      </c>
      <c r="E48" s="12"/>
      <c r="F48" s="12"/>
      <c r="G48" s="12"/>
    </row>
    <row r="49" spans="1:7">
      <c r="A49" s="12"/>
      <c r="B49" s="95">
        <v>9.5298999999999996</v>
      </c>
      <c r="C49" s="12" t="s">
        <v>327</v>
      </c>
      <c r="D49" s="23"/>
      <c r="E49" s="12"/>
      <c r="F49" s="12"/>
      <c r="G49" s="12"/>
    </row>
  </sheetData>
  <mergeCells count="4">
    <mergeCell ref="A2:F2"/>
    <mergeCell ref="B5:G5"/>
    <mergeCell ref="B24:G24"/>
    <mergeCell ref="B37:G3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1"/>
  <sheetViews>
    <sheetView showGridLines="0" workbookViewId="0">
      <pane xSplit="1" ySplit="4" topLeftCell="B5" activePane="bottomRight" state="frozen"/>
      <selection pane="topRight" activeCell="B1" sqref="B1"/>
      <selection pane="bottomLeft" activeCell="A5" sqref="A5"/>
      <selection pane="bottomRight" activeCell="E66" sqref="E66"/>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122"/>
      <c r="C1" s="2"/>
      <c r="D1" s="2"/>
      <c r="E1" s="2"/>
      <c r="F1" s="2"/>
      <c r="G1" s="2"/>
    </row>
    <row r="2" spans="1:7" ht="51" customHeight="1">
      <c r="A2" s="432" t="s">
        <v>1946</v>
      </c>
      <c r="B2" s="432"/>
      <c r="C2" s="432"/>
      <c r="D2" s="432"/>
      <c r="E2" s="432"/>
      <c r="F2" s="432"/>
      <c r="G2" s="432"/>
    </row>
    <row r="3" spans="1:7" ht="6.9" customHeight="1"/>
    <row r="4" spans="1:7">
      <c r="A4" s="5" t="s">
        <v>202</v>
      </c>
      <c r="B4" s="124" t="s">
        <v>203</v>
      </c>
      <c r="C4" s="5" t="s">
        <v>204</v>
      </c>
      <c r="D4" s="5" t="s">
        <v>205</v>
      </c>
      <c r="E4" s="5" t="s">
        <v>206</v>
      </c>
      <c r="F4" s="5" t="s">
        <v>207</v>
      </c>
      <c r="G4" s="5" t="s">
        <v>208</v>
      </c>
    </row>
    <row r="5" spans="1:7" s="269" customFormat="1" ht="33.9" customHeight="1">
      <c r="A5" s="268"/>
      <c r="B5" s="429" t="s">
        <v>1947</v>
      </c>
      <c r="C5" s="430"/>
      <c r="D5" s="430"/>
      <c r="E5" s="430"/>
      <c r="F5" s="430"/>
      <c r="G5" s="431"/>
    </row>
    <row r="6" spans="1:7" ht="33.9" customHeight="1">
      <c r="A6" s="8" t="s">
        <v>682</v>
      </c>
      <c r="B6" s="132">
        <v>10.14</v>
      </c>
      <c r="C6" s="26" t="s">
        <v>1948</v>
      </c>
      <c r="D6" s="27"/>
      <c r="E6" s="10" t="s">
        <v>26</v>
      </c>
      <c r="F6" s="134" t="s">
        <v>1949</v>
      </c>
      <c r="G6" s="27"/>
    </row>
    <row r="7" spans="1:7">
      <c r="A7" s="12"/>
      <c r="B7" s="95" t="s">
        <v>1950</v>
      </c>
      <c r="C7" s="12" t="s">
        <v>1915</v>
      </c>
      <c r="D7" s="37">
        <v>1</v>
      </c>
      <c r="E7" s="12"/>
      <c r="F7" s="12" t="s">
        <v>26</v>
      </c>
      <c r="G7" s="21"/>
    </row>
    <row r="8" spans="1:7">
      <c r="A8" s="12"/>
      <c r="B8" s="95" t="s">
        <v>1951</v>
      </c>
      <c r="C8" s="12" t="s">
        <v>1917</v>
      </c>
      <c r="D8" s="37">
        <v>0.67</v>
      </c>
      <c r="E8" s="12"/>
      <c r="F8" s="12" t="s">
        <v>26</v>
      </c>
      <c r="G8" s="21"/>
    </row>
    <row r="9" spans="1:7">
      <c r="A9" s="12"/>
      <c r="B9" s="95" t="s">
        <v>1952</v>
      </c>
      <c r="C9" s="12" t="s">
        <v>1919</v>
      </c>
      <c r="D9" s="37">
        <v>0.33</v>
      </c>
      <c r="E9" s="12"/>
      <c r="F9" s="12" t="s">
        <v>26</v>
      </c>
      <c r="G9" s="12"/>
    </row>
    <row r="10" spans="1:7">
      <c r="A10" s="21"/>
      <c r="B10" s="95" t="s">
        <v>1953</v>
      </c>
      <c r="C10" s="12" t="s">
        <v>1921</v>
      </c>
      <c r="D10" s="37">
        <v>0</v>
      </c>
      <c r="E10" s="21"/>
      <c r="F10" s="21"/>
      <c r="G10" s="21"/>
    </row>
    <row r="11" spans="1:7">
      <c r="A11" s="21"/>
      <c r="B11" s="95">
        <v>10.149900000000001</v>
      </c>
      <c r="C11" s="12" t="s">
        <v>327</v>
      </c>
      <c r="D11" s="37" t="s">
        <v>26</v>
      </c>
      <c r="E11" s="21"/>
      <c r="F11" s="21"/>
      <c r="G11" s="21"/>
    </row>
    <row r="12" spans="1:7" ht="33.9" customHeight="1">
      <c r="A12" s="8" t="s">
        <v>682</v>
      </c>
      <c r="B12" s="132">
        <v>10.15</v>
      </c>
      <c r="C12" s="26" t="s">
        <v>1954</v>
      </c>
      <c r="D12" s="27"/>
      <c r="E12" s="10" t="s">
        <v>26</v>
      </c>
      <c r="F12" s="134" t="s">
        <v>1949</v>
      </c>
      <c r="G12" s="27"/>
    </row>
    <row r="13" spans="1:7">
      <c r="A13" s="12"/>
      <c r="B13" s="95" t="s">
        <v>1955</v>
      </c>
      <c r="C13" s="12" t="s">
        <v>1956</v>
      </c>
      <c r="D13" s="37">
        <v>1</v>
      </c>
      <c r="E13" s="12"/>
      <c r="F13" s="12" t="s">
        <v>26</v>
      </c>
      <c r="G13" s="21"/>
    </row>
    <row r="14" spans="1:7">
      <c r="A14" s="12"/>
      <c r="B14" s="95" t="s">
        <v>1957</v>
      </c>
      <c r="C14" s="12" t="s">
        <v>1958</v>
      </c>
      <c r="D14" s="37">
        <v>0.5</v>
      </c>
      <c r="E14" s="12"/>
      <c r="F14" s="12" t="s">
        <v>26</v>
      </c>
      <c r="G14" s="21"/>
    </row>
    <row r="15" spans="1:7">
      <c r="A15" s="12"/>
      <c r="B15" s="95" t="s">
        <v>1959</v>
      </c>
      <c r="C15" s="12" t="s">
        <v>1960</v>
      </c>
      <c r="D15" s="37">
        <v>0</v>
      </c>
      <c r="E15" s="12"/>
      <c r="F15" s="12" t="s">
        <v>26</v>
      </c>
      <c r="G15" s="12"/>
    </row>
    <row r="16" spans="1:7">
      <c r="A16" s="21"/>
      <c r="B16" s="95">
        <v>10.1599</v>
      </c>
      <c r="C16" s="12" t="s">
        <v>327</v>
      </c>
      <c r="D16" s="37" t="s">
        <v>26</v>
      </c>
      <c r="E16" s="21"/>
      <c r="F16" s="21"/>
      <c r="G16" s="21"/>
    </row>
    <row r="17" spans="1:7" ht="33.9" customHeight="1">
      <c r="A17" s="8" t="s">
        <v>682</v>
      </c>
      <c r="B17" s="132">
        <v>10.16</v>
      </c>
      <c r="C17" s="26" t="s">
        <v>1961</v>
      </c>
      <c r="D17" s="27"/>
      <c r="E17" s="10" t="s">
        <v>26</v>
      </c>
      <c r="F17" s="134" t="s">
        <v>1949</v>
      </c>
      <c r="G17" s="27"/>
    </row>
    <row r="18" spans="1:7">
      <c r="A18" s="12"/>
      <c r="B18" s="95" t="s">
        <v>1962</v>
      </c>
      <c r="C18" s="12" t="s">
        <v>1915</v>
      </c>
      <c r="D18" s="37">
        <v>1</v>
      </c>
      <c r="E18" s="12"/>
      <c r="F18" s="12" t="s">
        <v>26</v>
      </c>
      <c r="G18" s="21"/>
    </row>
    <row r="19" spans="1:7">
      <c r="A19" s="12"/>
      <c r="B19" s="95" t="s">
        <v>1963</v>
      </c>
      <c r="C19" s="12" t="s">
        <v>1917</v>
      </c>
      <c r="D19" s="37">
        <v>0.67</v>
      </c>
      <c r="E19" s="12"/>
      <c r="F19" s="12" t="s">
        <v>26</v>
      </c>
      <c r="G19" s="21"/>
    </row>
    <row r="20" spans="1:7">
      <c r="A20" s="12"/>
      <c r="B20" s="95" t="s">
        <v>1964</v>
      </c>
      <c r="C20" s="12" t="s">
        <v>1919</v>
      </c>
      <c r="D20" s="37">
        <v>0.33</v>
      </c>
      <c r="E20" s="12"/>
      <c r="F20" s="12" t="s">
        <v>26</v>
      </c>
      <c r="G20" s="12"/>
    </row>
    <row r="21" spans="1:7">
      <c r="A21" s="21"/>
      <c r="B21" s="95" t="s">
        <v>1965</v>
      </c>
      <c r="C21" s="12" t="s">
        <v>1921</v>
      </c>
      <c r="D21" s="37">
        <v>0</v>
      </c>
      <c r="E21" s="21"/>
      <c r="F21" s="21"/>
      <c r="G21" s="21"/>
    </row>
    <row r="22" spans="1:7">
      <c r="A22" s="21"/>
      <c r="B22" s="95">
        <v>10.1699</v>
      </c>
      <c r="C22" s="12" t="s">
        <v>327</v>
      </c>
      <c r="D22" s="37" t="s">
        <v>26</v>
      </c>
      <c r="E22" s="21"/>
      <c r="F22" s="21"/>
      <c r="G22" s="21"/>
    </row>
    <row r="23" spans="1:7" ht="33.9" customHeight="1">
      <c r="A23" s="8" t="s">
        <v>682</v>
      </c>
      <c r="B23" s="132">
        <v>10.17</v>
      </c>
      <c r="C23" s="26" t="s">
        <v>1966</v>
      </c>
      <c r="D23" s="27"/>
      <c r="E23" s="10" t="s">
        <v>26</v>
      </c>
      <c r="F23" s="134" t="s">
        <v>1949</v>
      </c>
      <c r="G23" s="27"/>
    </row>
    <row r="24" spans="1:7">
      <c r="A24" s="12"/>
      <c r="B24" s="95" t="s">
        <v>1967</v>
      </c>
      <c r="C24" s="12" t="s">
        <v>1956</v>
      </c>
      <c r="D24" s="37">
        <v>1</v>
      </c>
      <c r="E24" s="12"/>
      <c r="F24" s="12" t="s">
        <v>26</v>
      </c>
      <c r="G24" s="21"/>
    </row>
    <row r="25" spans="1:7">
      <c r="A25" s="12"/>
      <c r="B25" s="95" t="s">
        <v>1968</v>
      </c>
      <c r="C25" s="12" t="s">
        <v>1958</v>
      </c>
      <c r="D25" s="37">
        <v>0.5</v>
      </c>
      <c r="E25" s="12"/>
      <c r="F25" s="12" t="s">
        <v>26</v>
      </c>
      <c r="G25" s="21"/>
    </row>
    <row r="26" spans="1:7">
      <c r="A26" s="12"/>
      <c r="B26" s="95" t="s">
        <v>1969</v>
      </c>
      <c r="C26" s="12" t="s">
        <v>1960</v>
      </c>
      <c r="D26" s="37">
        <v>0</v>
      </c>
      <c r="E26" s="12"/>
      <c r="F26" s="12" t="s">
        <v>26</v>
      </c>
      <c r="G26" s="12"/>
    </row>
    <row r="27" spans="1:7">
      <c r="A27" s="21"/>
      <c r="B27" s="95">
        <v>10.1799</v>
      </c>
      <c r="C27" s="12" t="s">
        <v>327</v>
      </c>
      <c r="D27" s="37" t="s">
        <v>26</v>
      </c>
      <c r="E27" s="21"/>
      <c r="F27" s="21"/>
      <c r="G27" s="21"/>
    </row>
    <row r="28" spans="1:7" ht="33.9" customHeight="1">
      <c r="A28" s="8" t="s">
        <v>682</v>
      </c>
      <c r="B28" s="133" t="s">
        <v>1970</v>
      </c>
      <c r="C28" s="26" t="s">
        <v>1971</v>
      </c>
      <c r="D28" s="27"/>
      <c r="E28" s="17" t="s">
        <v>1972</v>
      </c>
      <c r="F28" s="134" t="s">
        <v>1949</v>
      </c>
      <c r="G28" s="27"/>
    </row>
    <row r="29" spans="1:7">
      <c r="A29" s="12"/>
      <c r="B29" s="95" t="s">
        <v>1973</v>
      </c>
      <c r="C29" s="12" t="s">
        <v>1915</v>
      </c>
      <c r="D29" s="37">
        <v>1</v>
      </c>
      <c r="E29" s="12"/>
      <c r="F29" s="12" t="s">
        <v>26</v>
      </c>
      <c r="G29" s="21"/>
    </row>
    <row r="30" spans="1:7">
      <c r="A30" s="12"/>
      <c r="B30" s="95" t="s">
        <v>1974</v>
      </c>
      <c r="C30" s="12" t="s">
        <v>1917</v>
      </c>
      <c r="D30" s="37">
        <v>0.67</v>
      </c>
      <c r="E30" s="12"/>
      <c r="F30" s="12" t="s">
        <v>26</v>
      </c>
      <c r="G30" s="21"/>
    </row>
    <row r="31" spans="1:7">
      <c r="A31" s="12"/>
      <c r="B31" s="95" t="s">
        <v>1975</v>
      </c>
      <c r="C31" s="12" t="s">
        <v>1919</v>
      </c>
      <c r="D31" s="37">
        <v>0.33</v>
      </c>
      <c r="E31" s="12"/>
      <c r="F31" s="12" t="s">
        <v>26</v>
      </c>
      <c r="G31" s="12"/>
    </row>
    <row r="32" spans="1:7">
      <c r="A32" s="21"/>
      <c r="B32" s="95" t="s">
        <v>1976</v>
      </c>
      <c r="C32" s="12" t="s">
        <v>1921</v>
      </c>
      <c r="D32" s="37">
        <v>0</v>
      </c>
      <c r="E32" s="21"/>
      <c r="F32" s="21"/>
      <c r="G32" s="21"/>
    </row>
    <row r="33" spans="1:7">
      <c r="A33" s="21"/>
      <c r="B33" s="95">
        <v>10.1899</v>
      </c>
      <c r="C33" s="12" t="s">
        <v>327</v>
      </c>
      <c r="D33" s="37" t="s">
        <v>26</v>
      </c>
      <c r="E33" s="21"/>
      <c r="F33" s="21"/>
      <c r="G33" s="21"/>
    </row>
    <row r="34" spans="1:7" ht="33.9" customHeight="1">
      <c r="A34" s="8" t="s">
        <v>682</v>
      </c>
      <c r="B34" s="132">
        <v>10.19</v>
      </c>
      <c r="C34" s="26" t="s">
        <v>1977</v>
      </c>
      <c r="D34" s="27"/>
      <c r="E34" s="17" t="s">
        <v>1972</v>
      </c>
      <c r="F34" s="134" t="s">
        <v>1949</v>
      </c>
      <c r="G34" s="27"/>
    </row>
    <row r="35" spans="1:7">
      <c r="A35" s="12"/>
      <c r="B35" s="95" t="s">
        <v>1978</v>
      </c>
      <c r="C35" s="12" t="s">
        <v>1956</v>
      </c>
      <c r="D35" s="37">
        <v>1</v>
      </c>
      <c r="E35" s="12"/>
      <c r="F35" s="12" t="s">
        <v>26</v>
      </c>
      <c r="G35" s="21"/>
    </row>
    <row r="36" spans="1:7">
      <c r="A36" s="12"/>
      <c r="B36" s="95" t="s">
        <v>1979</v>
      </c>
      <c r="C36" s="12" t="s">
        <v>1958</v>
      </c>
      <c r="D36" s="37">
        <v>0.5</v>
      </c>
      <c r="E36" s="12"/>
      <c r="F36" s="12" t="s">
        <v>26</v>
      </c>
      <c r="G36" s="21"/>
    </row>
    <row r="37" spans="1:7">
      <c r="A37" s="12"/>
      <c r="B37" s="95" t="s">
        <v>1980</v>
      </c>
      <c r="C37" s="12" t="s">
        <v>1960</v>
      </c>
      <c r="D37" s="37">
        <v>0</v>
      </c>
      <c r="E37" s="12"/>
      <c r="F37" s="12" t="s">
        <v>26</v>
      </c>
      <c r="G37" s="12"/>
    </row>
    <row r="38" spans="1:7">
      <c r="A38" s="21"/>
      <c r="B38" s="95">
        <v>10.1999</v>
      </c>
      <c r="C38" s="12" t="s">
        <v>327</v>
      </c>
      <c r="D38" s="37" t="s">
        <v>26</v>
      </c>
      <c r="E38" s="21"/>
      <c r="F38" s="21"/>
      <c r="G38" s="21"/>
    </row>
    <row r="39" spans="1:7" ht="33.9" customHeight="1">
      <c r="A39" s="8" t="s">
        <v>682</v>
      </c>
      <c r="B39" s="133" t="s">
        <v>1981</v>
      </c>
      <c r="C39" s="26" t="s">
        <v>1982</v>
      </c>
      <c r="D39" s="27"/>
      <c r="E39" s="17" t="s">
        <v>1972</v>
      </c>
      <c r="F39" s="134" t="s">
        <v>1949</v>
      </c>
      <c r="G39" s="27"/>
    </row>
    <row r="40" spans="1:7">
      <c r="A40" s="12"/>
      <c r="B40" s="95" t="s">
        <v>1983</v>
      </c>
      <c r="C40" s="12" t="s">
        <v>1915</v>
      </c>
      <c r="D40" s="37">
        <v>1</v>
      </c>
      <c r="E40" s="12"/>
      <c r="F40" s="12" t="s">
        <v>26</v>
      </c>
      <c r="G40" s="21"/>
    </row>
    <row r="41" spans="1:7">
      <c r="A41" s="12"/>
      <c r="B41" s="95" t="s">
        <v>1984</v>
      </c>
      <c r="C41" s="12" t="s">
        <v>1917</v>
      </c>
      <c r="D41" s="37">
        <v>0.67</v>
      </c>
      <c r="E41" s="12"/>
      <c r="F41" s="12" t="s">
        <v>26</v>
      </c>
      <c r="G41" s="21"/>
    </row>
    <row r="42" spans="1:7">
      <c r="A42" s="12"/>
      <c r="B42" s="95" t="s">
        <v>1985</v>
      </c>
      <c r="C42" s="12" t="s">
        <v>1919</v>
      </c>
      <c r="D42" s="37">
        <v>0.33</v>
      </c>
      <c r="E42" s="12"/>
      <c r="F42" s="12" t="s">
        <v>26</v>
      </c>
      <c r="G42" s="12"/>
    </row>
    <row r="43" spans="1:7">
      <c r="A43" s="21"/>
      <c r="B43" s="95" t="s">
        <v>1986</v>
      </c>
      <c r="C43" s="12" t="s">
        <v>1921</v>
      </c>
      <c r="D43" s="37">
        <v>0</v>
      </c>
      <c r="E43" s="21"/>
      <c r="F43" s="21"/>
      <c r="G43" s="21"/>
    </row>
    <row r="44" spans="1:7">
      <c r="A44" s="21"/>
      <c r="B44" s="95">
        <v>10.209899999999999</v>
      </c>
      <c r="C44" s="12" t="s">
        <v>327</v>
      </c>
      <c r="D44" s="37" t="s">
        <v>26</v>
      </c>
      <c r="E44" s="21"/>
      <c r="F44" s="21"/>
      <c r="G44" s="21"/>
    </row>
    <row r="45" spans="1:7" ht="33.9" customHeight="1">
      <c r="A45" s="8" t="s">
        <v>682</v>
      </c>
      <c r="B45" s="132">
        <v>10.210000000000001</v>
      </c>
      <c r="C45" s="26" t="s">
        <v>1987</v>
      </c>
      <c r="D45" s="27"/>
      <c r="E45" s="17" t="s">
        <v>1972</v>
      </c>
      <c r="F45" s="134" t="s">
        <v>1949</v>
      </c>
      <c r="G45" s="27"/>
    </row>
    <row r="46" spans="1:7">
      <c r="A46" s="12"/>
      <c r="B46" s="95" t="s">
        <v>1988</v>
      </c>
      <c r="C46" s="12" t="s">
        <v>1956</v>
      </c>
      <c r="D46" s="37">
        <v>1</v>
      </c>
      <c r="E46" s="12"/>
      <c r="F46" s="12" t="s">
        <v>26</v>
      </c>
      <c r="G46" s="21"/>
    </row>
    <row r="47" spans="1:7">
      <c r="A47" s="12"/>
      <c r="B47" s="95" t="s">
        <v>1989</v>
      </c>
      <c r="C47" s="12" t="s">
        <v>1958</v>
      </c>
      <c r="D47" s="37">
        <v>0.5</v>
      </c>
      <c r="E47" s="12"/>
      <c r="F47" s="12" t="s">
        <v>26</v>
      </c>
      <c r="G47" s="21"/>
    </row>
    <row r="48" spans="1:7">
      <c r="A48" s="12"/>
      <c r="B48" s="95" t="s">
        <v>1990</v>
      </c>
      <c r="C48" s="12" t="s">
        <v>1960</v>
      </c>
      <c r="D48" s="37">
        <v>0</v>
      </c>
      <c r="E48" s="12"/>
      <c r="F48" s="12" t="s">
        <v>26</v>
      </c>
      <c r="G48" s="12"/>
    </row>
    <row r="49" spans="1:7">
      <c r="A49" s="21"/>
      <c r="B49" s="95">
        <v>10.219900000000001</v>
      </c>
      <c r="C49" s="12" t="s">
        <v>327</v>
      </c>
      <c r="D49" s="37" t="s">
        <v>26</v>
      </c>
      <c r="E49" s="21"/>
      <c r="F49" s="21"/>
      <c r="G49" s="21"/>
    </row>
    <row r="50" spans="1:7" s="269" customFormat="1" ht="33.9" customHeight="1">
      <c r="A50" s="268"/>
      <c r="B50" s="429" t="s">
        <v>1991</v>
      </c>
      <c r="C50" s="430"/>
      <c r="D50" s="430"/>
      <c r="E50" s="430"/>
      <c r="F50" s="430"/>
      <c r="G50" s="431"/>
    </row>
    <row r="51" spans="1:7" ht="33.9" customHeight="1">
      <c r="A51" s="8" t="s">
        <v>682</v>
      </c>
      <c r="B51" s="132">
        <v>10.32</v>
      </c>
      <c r="C51" s="46" t="s">
        <v>1992</v>
      </c>
      <c r="D51" s="27"/>
      <c r="E51" s="27"/>
      <c r="F51" s="84" t="s">
        <v>1993</v>
      </c>
      <c r="G51" s="27"/>
    </row>
    <row r="52" spans="1:7">
      <c r="A52" s="21"/>
      <c r="B52" s="95" t="s">
        <v>1994</v>
      </c>
      <c r="C52" s="230" t="s">
        <v>1995</v>
      </c>
      <c r="D52" s="23">
        <v>0</v>
      </c>
      <c r="E52" s="21"/>
      <c r="F52" s="21"/>
      <c r="G52" s="21"/>
    </row>
    <row r="53" spans="1:7">
      <c r="A53" s="21"/>
      <c r="B53" s="95" t="s">
        <v>1996</v>
      </c>
      <c r="C53" s="230" t="s">
        <v>1997</v>
      </c>
      <c r="D53" s="23">
        <v>1</v>
      </c>
      <c r="E53" s="21"/>
      <c r="F53" s="21"/>
      <c r="G53" s="21"/>
    </row>
    <row r="54" spans="1:7">
      <c r="A54" s="21"/>
      <c r="B54" s="95" t="s">
        <v>1998</v>
      </c>
      <c r="C54" s="230" t="s">
        <v>1902</v>
      </c>
      <c r="D54" s="23">
        <v>1</v>
      </c>
      <c r="E54" s="230" t="s">
        <v>1999</v>
      </c>
      <c r="F54" s="21"/>
      <c r="G54" s="21"/>
    </row>
    <row r="55" spans="1:7">
      <c r="A55" s="21"/>
      <c r="B55" s="95" t="s">
        <v>2000</v>
      </c>
      <c r="C55" s="230" t="s">
        <v>2001</v>
      </c>
      <c r="D55" s="23">
        <v>1</v>
      </c>
      <c r="E55" s="230" t="s">
        <v>1999</v>
      </c>
      <c r="F55" s="21"/>
      <c r="G55" s="21"/>
    </row>
    <row r="56" spans="1:7">
      <c r="A56" s="21"/>
      <c r="B56" s="95" t="s">
        <v>2002</v>
      </c>
      <c r="C56" s="230" t="s">
        <v>279</v>
      </c>
      <c r="D56" s="23">
        <v>0</v>
      </c>
      <c r="E56" s="230" t="s">
        <v>1999</v>
      </c>
      <c r="F56" s="21"/>
      <c r="G56" s="21"/>
    </row>
    <row r="57" spans="1:7">
      <c r="A57" s="21"/>
      <c r="B57" s="95">
        <v>10.3299</v>
      </c>
      <c r="C57" s="230" t="s">
        <v>327</v>
      </c>
      <c r="D57" s="23"/>
      <c r="E57" s="230" t="s">
        <v>1999</v>
      </c>
      <c r="F57" s="21"/>
      <c r="G57" s="21"/>
    </row>
    <row r="58" spans="1:7" ht="33.9" customHeight="1">
      <c r="A58" s="8" t="s">
        <v>682</v>
      </c>
      <c r="B58" s="132">
        <v>10.33</v>
      </c>
      <c r="C58" s="46" t="s">
        <v>2003</v>
      </c>
      <c r="D58" s="39"/>
      <c r="E58" s="10" t="s">
        <v>2004</v>
      </c>
      <c r="F58" s="84" t="s">
        <v>1993</v>
      </c>
      <c r="G58" s="27"/>
    </row>
    <row r="59" spans="1:7">
      <c r="A59" s="21"/>
      <c r="B59" s="95" t="s">
        <v>2005</v>
      </c>
      <c r="C59" s="230" t="s">
        <v>2006</v>
      </c>
      <c r="D59" s="23">
        <v>0</v>
      </c>
      <c r="E59" s="21"/>
      <c r="F59" s="21"/>
      <c r="G59" s="21"/>
    </row>
    <row r="60" spans="1:7">
      <c r="A60" s="21"/>
      <c r="B60" s="95" t="s">
        <v>2007</v>
      </c>
      <c r="C60" s="230" t="s">
        <v>2008</v>
      </c>
      <c r="D60" s="23">
        <v>0.33</v>
      </c>
      <c r="E60" s="21"/>
      <c r="F60" s="21"/>
      <c r="G60" s="21"/>
    </row>
    <row r="61" spans="1:7">
      <c r="A61" s="21"/>
      <c r="B61" s="95" t="s">
        <v>2009</v>
      </c>
      <c r="C61" s="230" t="s">
        <v>2010</v>
      </c>
      <c r="D61" s="23">
        <v>0.67</v>
      </c>
      <c r="E61" s="21"/>
      <c r="F61" s="21"/>
      <c r="G61" s="21"/>
    </row>
    <row r="62" spans="1:7">
      <c r="A62" s="21"/>
      <c r="B62" s="95" t="s">
        <v>2011</v>
      </c>
      <c r="C62" s="230" t="s">
        <v>2012</v>
      </c>
      <c r="D62" s="23">
        <v>1</v>
      </c>
      <c r="E62" s="21"/>
      <c r="F62" s="21"/>
      <c r="G62" s="21"/>
    </row>
    <row r="63" spans="1:7">
      <c r="A63" s="21"/>
      <c r="B63" s="95" t="s">
        <v>2013</v>
      </c>
      <c r="C63" s="230" t="s">
        <v>279</v>
      </c>
      <c r="D63" s="23">
        <v>0</v>
      </c>
      <c r="E63" s="21"/>
      <c r="F63" s="21"/>
      <c r="G63" s="21"/>
    </row>
    <row r="64" spans="1:7">
      <c r="A64" s="21"/>
      <c r="B64" s="95">
        <v>10.3399</v>
      </c>
      <c r="C64" s="230" t="s">
        <v>327</v>
      </c>
      <c r="D64" s="23">
        <v>0</v>
      </c>
      <c r="E64" s="21"/>
      <c r="F64" s="21"/>
      <c r="G64" s="21"/>
    </row>
    <row r="65" spans="1:7" ht="33.9" customHeight="1">
      <c r="A65" s="8" t="s">
        <v>682</v>
      </c>
      <c r="B65" s="132">
        <v>10.34</v>
      </c>
      <c r="C65" s="104" t="s">
        <v>2014</v>
      </c>
      <c r="D65" s="39"/>
      <c r="E65" s="283" t="s">
        <v>2015</v>
      </c>
      <c r="F65" s="84" t="s">
        <v>1993</v>
      </c>
      <c r="G65" s="27"/>
    </row>
    <row r="66" spans="1:7">
      <c r="A66" s="21"/>
      <c r="B66" s="95" t="s">
        <v>2016</v>
      </c>
      <c r="C66" s="230" t="s">
        <v>2017</v>
      </c>
      <c r="D66" s="23">
        <v>1</v>
      </c>
      <c r="E66" s="21"/>
      <c r="F66" s="21"/>
      <c r="G66" s="21"/>
    </row>
    <row r="67" spans="1:7">
      <c r="A67" s="21"/>
      <c r="B67" s="95" t="s">
        <v>2018</v>
      </c>
      <c r="C67" s="230" t="s">
        <v>2019</v>
      </c>
      <c r="D67" s="23">
        <v>0.67</v>
      </c>
      <c r="E67" s="21"/>
      <c r="F67" s="21"/>
      <c r="G67" s="21"/>
    </row>
    <row r="68" spans="1:7">
      <c r="A68" s="21"/>
      <c r="B68" s="95" t="s">
        <v>2020</v>
      </c>
      <c r="C68" s="230" t="s">
        <v>2021</v>
      </c>
      <c r="D68" s="23">
        <v>0.33</v>
      </c>
      <c r="E68" s="21"/>
      <c r="F68" s="21"/>
      <c r="G68" s="21"/>
    </row>
    <row r="69" spans="1:7">
      <c r="A69" s="21"/>
      <c r="B69" s="95" t="s">
        <v>2022</v>
      </c>
      <c r="C69" s="230" t="s">
        <v>2023</v>
      </c>
      <c r="D69" s="23">
        <v>0</v>
      </c>
      <c r="E69" s="21"/>
      <c r="F69" s="21"/>
      <c r="G69" s="21"/>
    </row>
    <row r="70" spans="1:7" s="269" customFormat="1" ht="33.9" customHeight="1">
      <c r="A70" s="268"/>
      <c r="B70" s="429" t="s">
        <v>2024</v>
      </c>
      <c r="C70" s="430"/>
      <c r="D70" s="430"/>
      <c r="E70" s="430"/>
      <c r="F70" s="430"/>
      <c r="G70" s="431"/>
    </row>
    <row r="71" spans="1:7" ht="31.2">
      <c r="A71" s="8" t="s">
        <v>682</v>
      </c>
      <c r="B71" s="132">
        <v>10.42</v>
      </c>
      <c r="C71" s="26" t="s">
        <v>2025</v>
      </c>
      <c r="D71" s="39"/>
      <c r="E71" s="10"/>
      <c r="F71" s="84" t="s">
        <v>2026</v>
      </c>
      <c r="G71" s="10"/>
    </row>
    <row r="72" spans="1:7">
      <c r="A72" s="12"/>
      <c r="B72" s="95" t="s">
        <v>2027</v>
      </c>
      <c r="C72" s="12" t="s">
        <v>266</v>
      </c>
      <c r="D72" s="23">
        <v>1</v>
      </c>
      <c r="E72" s="12"/>
      <c r="F72" s="12"/>
      <c r="G72" s="12"/>
    </row>
    <row r="73" spans="1:7">
      <c r="A73" s="12"/>
      <c r="B73" s="95" t="s">
        <v>2028</v>
      </c>
      <c r="C73" s="12" t="s">
        <v>268</v>
      </c>
      <c r="D73" s="23">
        <v>0</v>
      </c>
      <c r="E73" s="12"/>
      <c r="F73" s="12"/>
      <c r="G73" s="12"/>
    </row>
    <row r="74" spans="1:7">
      <c r="A74" s="12"/>
      <c r="B74" s="95">
        <v>10.4299</v>
      </c>
      <c r="C74" s="12" t="s">
        <v>327</v>
      </c>
      <c r="D74" s="23">
        <v>0</v>
      </c>
      <c r="E74" s="12"/>
      <c r="F74" s="12"/>
      <c r="G74" s="12"/>
    </row>
    <row r="75" spans="1:7" ht="46.8">
      <c r="A75" s="8" t="s">
        <v>682</v>
      </c>
      <c r="B75" s="132">
        <v>10.43</v>
      </c>
      <c r="C75" s="26" t="s">
        <v>2029</v>
      </c>
      <c r="D75" s="39"/>
      <c r="E75" s="10"/>
      <c r="F75" s="84" t="s">
        <v>2026</v>
      </c>
      <c r="G75" s="10"/>
    </row>
    <row r="76" spans="1:7">
      <c r="A76" s="12"/>
      <c r="B76" s="95" t="s">
        <v>2030</v>
      </c>
      <c r="C76" s="12" t="s">
        <v>2031</v>
      </c>
      <c r="D76" s="23">
        <v>1</v>
      </c>
      <c r="E76" s="12" t="s">
        <v>2032</v>
      </c>
      <c r="F76" s="12"/>
      <c r="G76" s="12"/>
    </row>
    <row r="77" spans="1:7">
      <c r="A77" s="12"/>
      <c r="B77" s="95" t="s">
        <v>2033</v>
      </c>
      <c r="C77" s="12" t="s">
        <v>2034</v>
      </c>
      <c r="D77" s="23">
        <v>0.67</v>
      </c>
      <c r="E77" s="12" t="s">
        <v>2032</v>
      </c>
      <c r="F77" s="12"/>
      <c r="G77" s="12"/>
    </row>
    <row r="78" spans="1:7">
      <c r="A78" s="12"/>
      <c r="B78" s="95" t="s">
        <v>2035</v>
      </c>
      <c r="C78" s="12" t="s">
        <v>2036</v>
      </c>
      <c r="D78" s="23">
        <v>0.33</v>
      </c>
      <c r="E78" s="12"/>
      <c r="F78" s="12"/>
      <c r="G78" s="12"/>
    </row>
    <row r="79" spans="1:7">
      <c r="A79" s="12"/>
      <c r="B79" s="95" t="s">
        <v>2037</v>
      </c>
      <c r="C79" s="12" t="s">
        <v>2038</v>
      </c>
      <c r="D79" s="23">
        <v>0</v>
      </c>
      <c r="E79" s="12"/>
      <c r="F79" s="12"/>
      <c r="G79" s="12"/>
    </row>
    <row r="80" spans="1:7">
      <c r="A80" s="18"/>
      <c r="B80" s="95">
        <v>10.4399</v>
      </c>
      <c r="C80" s="13" t="s">
        <v>327</v>
      </c>
      <c r="D80" s="23" t="s">
        <v>26</v>
      </c>
      <c r="E80" s="12"/>
      <c r="F80" s="12"/>
      <c r="G80" s="12"/>
    </row>
    <row r="81" spans="1:7" ht="46.8">
      <c r="A81" s="8" t="s">
        <v>682</v>
      </c>
      <c r="B81" s="133" t="s">
        <v>2039</v>
      </c>
      <c r="C81" s="26" t="s">
        <v>2040</v>
      </c>
      <c r="D81" s="39"/>
      <c r="E81" s="10" t="s">
        <v>1449</v>
      </c>
      <c r="F81" s="84" t="s">
        <v>2026</v>
      </c>
      <c r="G81" s="10"/>
    </row>
    <row r="82" spans="1:7">
      <c r="A82" s="21"/>
      <c r="B82" s="95" t="s">
        <v>2041</v>
      </c>
      <c r="C82" s="12" t="s">
        <v>2042</v>
      </c>
      <c r="D82" s="284" t="s">
        <v>60</v>
      </c>
      <c r="E82" s="12"/>
      <c r="F82" s="21"/>
      <c r="G82" s="21"/>
    </row>
    <row r="83" spans="1:7">
      <c r="A83" s="21"/>
      <c r="B83" s="95" t="s">
        <v>2043</v>
      </c>
      <c r="C83" s="12" t="s">
        <v>2044</v>
      </c>
      <c r="D83" s="284" t="s">
        <v>60</v>
      </c>
      <c r="E83" s="12"/>
      <c r="F83" s="21"/>
      <c r="G83" s="21"/>
    </row>
    <row r="84" spans="1:7">
      <c r="A84" s="21"/>
      <c r="B84" s="95" t="s">
        <v>2045</v>
      </c>
      <c r="C84" s="12" t="s">
        <v>2046</v>
      </c>
      <c r="D84" s="284" t="s">
        <v>60</v>
      </c>
      <c r="E84" s="12"/>
      <c r="F84" s="21"/>
      <c r="G84" s="21"/>
    </row>
    <row r="85" spans="1:7">
      <c r="A85" s="21"/>
      <c r="B85" s="95" t="s">
        <v>2047</v>
      </c>
      <c r="C85" s="12" t="s">
        <v>2048</v>
      </c>
      <c r="D85" s="284" t="s">
        <v>60</v>
      </c>
      <c r="E85" s="12"/>
      <c r="F85" s="21"/>
      <c r="G85" s="21"/>
    </row>
    <row r="86" spans="1:7">
      <c r="A86" s="21"/>
      <c r="B86" s="95" t="s">
        <v>2049</v>
      </c>
      <c r="C86" s="12" t="s">
        <v>2050</v>
      </c>
      <c r="D86" s="284" t="s">
        <v>60</v>
      </c>
      <c r="E86" s="12"/>
      <c r="F86" s="21"/>
      <c r="G86" s="21"/>
    </row>
    <row r="87" spans="1:7">
      <c r="A87" s="21"/>
      <c r="B87" s="95">
        <v>10.4499</v>
      </c>
      <c r="C87" s="12" t="s">
        <v>327</v>
      </c>
      <c r="D87" s="284" t="s">
        <v>60</v>
      </c>
      <c r="E87" s="12"/>
      <c r="F87" s="21"/>
      <c r="G87" s="21"/>
    </row>
    <row r="88" spans="1:7" s="269" customFormat="1" ht="33.9" customHeight="1">
      <c r="A88" s="268"/>
      <c r="B88" s="429" t="s">
        <v>2051</v>
      </c>
      <c r="C88" s="430"/>
      <c r="D88" s="430"/>
      <c r="E88" s="430"/>
      <c r="F88" s="430"/>
      <c r="G88" s="431"/>
    </row>
    <row r="89" spans="1:7" s="269" customFormat="1" ht="33.9" customHeight="1">
      <c r="A89" s="8" t="s">
        <v>682</v>
      </c>
      <c r="B89" s="132">
        <v>10.51</v>
      </c>
      <c r="C89" s="46" t="s">
        <v>2052</v>
      </c>
      <c r="D89" s="39"/>
      <c r="E89" s="27"/>
      <c r="F89" s="84" t="s">
        <v>2053</v>
      </c>
      <c r="G89" s="27"/>
    </row>
    <row r="90" spans="1:7" s="269" customFormat="1" ht="17.100000000000001" customHeight="1">
      <c r="A90" s="21"/>
      <c r="B90" s="95" t="s">
        <v>2054</v>
      </c>
      <c r="C90" s="230" t="s">
        <v>266</v>
      </c>
      <c r="D90" s="23">
        <v>1</v>
      </c>
      <c r="E90" s="21"/>
      <c r="F90" s="21"/>
      <c r="G90" s="21"/>
    </row>
    <row r="91" spans="1:7" s="269" customFormat="1" ht="17.100000000000001" customHeight="1">
      <c r="A91" s="21"/>
      <c r="B91" s="95" t="s">
        <v>2055</v>
      </c>
      <c r="C91" s="230" t="s">
        <v>268</v>
      </c>
      <c r="D91" s="23">
        <v>0</v>
      </c>
      <c r="E91" s="21"/>
      <c r="F91" s="21"/>
      <c r="G91" s="21"/>
    </row>
    <row r="92" spans="1:7" s="269" customFormat="1" ht="17.100000000000001" customHeight="1">
      <c r="A92" s="21"/>
      <c r="B92" s="95">
        <v>10.5199</v>
      </c>
      <c r="C92" s="230" t="s">
        <v>327</v>
      </c>
      <c r="D92" s="23" t="s">
        <v>26</v>
      </c>
      <c r="E92" s="21"/>
      <c r="F92" s="21"/>
      <c r="G92" s="21"/>
    </row>
    <row r="93" spans="1:7" s="269" customFormat="1" ht="33.9" customHeight="1">
      <c r="A93" s="8" t="s">
        <v>682</v>
      </c>
      <c r="B93" s="132">
        <v>10.52</v>
      </c>
      <c r="C93" s="46" t="s">
        <v>2056</v>
      </c>
      <c r="D93" s="39"/>
      <c r="E93" s="27"/>
      <c r="F93" s="84" t="s">
        <v>2053</v>
      </c>
      <c r="G93" s="27"/>
    </row>
    <row r="94" spans="1:7" s="269" customFormat="1" ht="17.100000000000001" customHeight="1">
      <c r="A94" s="21"/>
      <c r="B94" s="95" t="s">
        <v>2057</v>
      </c>
      <c r="C94" s="230" t="s">
        <v>2058</v>
      </c>
      <c r="D94" s="23">
        <v>0</v>
      </c>
      <c r="E94" s="21"/>
      <c r="F94" s="21"/>
      <c r="G94" s="21"/>
    </row>
    <row r="95" spans="1:7" s="269" customFormat="1" ht="17.100000000000001" customHeight="1">
      <c r="A95" s="21"/>
      <c r="B95" s="95" t="s">
        <v>2059</v>
      </c>
      <c r="C95" s="52" t="s">
        <v>2060</v>
      </c>
      <c r="D95" s="23">
        <v>0</v>
      </c>
      <c r="E95" s="21"/>
      <c r="F95" s="21"/>
      <c r="G95" s="21"/>
    </row>
    <row r="96" spans="1:7" s="269" customFormat="1" ht="17.100000000000001" customHeight="1">
      <c r="A96" s="21"/>
      <c r="B96" s="95" t="s">
        <v>2061</v>
      </c>
      <c r="C96" s="52" t="s">
        <v>2062</v>
      </c>
      <c r="D96" s="23">
        <v>1</v>
      </c>
      <c r="E96" s="21"/>
      <c r="F96" s="21"/>
      <c r="G96" s="21"/>
    </row>
    <row r="97" spans="1:7" s="269" customFormat="1" ht="17.100000000000001" customHeight="1">
      <c r="A97" s="21"/>
      <c r="B97" s="95" t="s">
        <v>2063</v>
      </c>
      <c r="C97" s="52" t="s">
        <v>2064</v>
      </c>
      <c r="D97" s="23">
        <v>0.5</v>
      </c>
      <c r="E97" s="21"/>
      <c r="F97" s="21"/>
      <c r="G97" s="21"/>
    </row>
    <row r="98" spans="1:7" s="269" customFormat="1" ht="17.100000000000001" customHeight="1">
      <c r="A98" s="21"/>
      <c r="B98" s="95" t="s">
        <v>2065</v>
      </c>
      <c r="C98" s="52" t="s">
        <v>2066</v>
      </c>
      <c r="D98" s="23">
        <v>1</v>
      </c>
      <c r="E98" s="21"/>
      <c r="F98" s="21"/>
      <c r="G98" s="21"/>
    </row>
    <row r="99" spans="1:7" s="269" customFormat="1" ht="17.100000000000001" customHeight="1">
      <c r="A99" s="21"/>
      <c r="B99" s="95" t="s">
        <v>2067</v>
      </c>
      <c r="C99" s="52" t="s">
        <v>279</v>
      </c>
      <c r="D99" s="23">
        <v>0</v>
      </c>
      <c r="E99" s="21"/>
      <c r="F99" s="21"/>
      <c r="G99" s="21"/>
    </row>
    <row r="100" spans="1:7" s="269" customFormat="1" ht="17.100000000000001" customHeight="1">
      <c r="A100" s="21"/>
      <c r="B100" s="95">
        <v>10.5299</v>
      </c>
      <c r="C100" s="52" t="s">
        <v>327</v>
      </c>
      <c r="D100" s="23" t="s">
        <v>26</v>
      </c>
      <c r="E100" s="21"/>
      <c r="F100" s="21"/>
      <c r="G100" s="21"/>
    </row>
    <row r="101" spans="1:7" ht="33.9" customHeight="1">
      <c r="A101" s="8" t="s">
        <v>682</v>
      </c>
      <c r="B101" s="132">
        <v>10.53</v>
      </c>
      <c r="C101" s="26" t="s">
        <v>2068</v>
      </c>
      <c r="D101" s="27"/>
      <c r="E101" s="10"/>
      <c r="F101" s="84" t="s">
        <v>2053</v>
      </c>
      <c r="G101" s="10"/>
    </row>
    <row r="102" spans="1:7">
      <c r="A102" s="12"/>
      <c r="B102" s="95" t="s">
        <v>2069</v>
      </c>
      <c r="C102" s="12" t="s">
        <v>266</v>
      </c>
      <c r="D102" s="23">
        <v>1</v>
      </c>
      <c r="E102" s="12"/>
      <c r="F102" s="12" t="s">
        <v>26</v>
      </c>
      <c r="G102" s="12"/>
    </row>
    <row r="103" spans="1:7">
      <c r="A103" s="12"/>
      <c r="B103" s="95" t="s">
        <v>2070</v>
      </c>
      <c r="C103" s="12" t="s">
        <v>268</v>
      </c>
      <c r="D103" s="23">
        <v>0</v>
      </c>
      <c r="E103" s="12" t="s">
        <v>2071</v>
      </c>
      <c r="F103" s="12"/>
      <c r="G103" s="12"/>
    </row>
    <row r="104" spans="1:7">
      <c r="A104" s="12"/>
      <c r="B104" s="95">
        <v>10.539899999999999</v>
      </c>
      <c r="C104" s="12" t="s">
        <v>327</v>
      </c>
      <c r="D104" s="23">
        <v>0</v>
      </c>
      <c r="E104" s="12" t="s">
        <v>2071</v>
      </c>
      <c r="F104" s="12"/>
      <c r="G104" s="12"/>
    </row>
    <row r="105" spans="1:7" ht="33.9" customHeight="1">
      <c r="A105" s="8" t="s">
        <v>682</v>
      </c>
      <c r="B105" s="132">
        <v>10.54</v>
      </c>
      <c r="C105" s="26" t="s">
        <v>2072</v>
      </c>
      <c r="D105" s="27"/>
      <c r="E105" s="10" t="s">
        <v>2073</v>
      </c>
      <c r="F105" s="84" t="s">
        <v>2053</v>
      </c>
      <c r="G105" s="10"/>
    </row>
    <row r="106" spans="1:7">
      <c r="A106" s="12"/>
      <c r="B106" s="95" t="s">
        <v>2074</v>
      </c>
      <c r="C106" s="12" t="s">
        <v>266</v>
      </c>
      <c r="D106" s="23">
        <v>1</v>
      </c>
      <c r="E106" s="12"/>
      <c r="F106" s="12"/>
      <c r="G106" s="12"/>
    </row>
    <row r="107" spans="1:7">
      <c r="A107" s="12"/>
      <c r="B107" s="95" t="s">
        <v>2075</v>
      </c>
      <c r="C107" s="12" t="s">
        <v>268</v>
      </c>
      <c r="D107" s="23">
        <v>0</v>
      </c>
      <c r="E107" s="12" t="s">
        <v>2076</v>
      </c>
      <c r="F107" s="12"/>
      <c r="G107" s="12"/>
    </row>
    <row r="108" spans="1:7">
      <c r="A108" s="12"/>
      <c r="B108" s="95">
        <v>10.549899999999999</v>
      </c>
      <c r="C108" s="12" t="s">
        <v>327</v>
      </c>
      <c r="D108" s="23">
        <v>0</v>
      </c>
      <c r="E108" s="12" t="s">
        <v>2076</v>
      </c>
      <c r="F108" s="12"/>
      <c r="G108" s="12"/>
    </row>
    <row r="109" spans="1:7" ht="33.9" customHeight="1">
      <c r="A109" s="8" t="s">
        <v>682</v>
      </c>
      <c r="B109" s="132">
        <v>10.55</v>
      </c>
      <c r="C109" s="26" t="s">
        <v>2077</v>
      </c>
      <c r="D109" s="27"/>
      <c r="E109" s="10" t="s">
        <v>2078</v>
      </c>
      <c r="F109" s="84" t="s">
        <v>2053</v>
      </c>
      <c r="G109" s="10"/>
    </row>
    <row r="110" spans="1:7">
      <c r="A110" s="12"/>
      <c r="B110" s="95" t="s">
        <v>2079</v>
      </c>
      <c r="C110" s="12" t="s">
        <v>266</v>
      </c>
      <c r="D110" s="23">
        <v>1</v>
      </c>
      <c r="E110" s="12"/>
      <c r="F110" s="12"/>
      <c r="G110" s="12"/>
    </row>
    <row r="111" spans="1:7">
      <c r="A111" s="12"/>
      <c r="B111" s="95" t="s">
        <v>2080</v>
      </c>
      <c r="C111" s="12" t="s">
        <v>268</v>
      </c>
      <c r="D111" s="23">
        <v>0</v>
      </c>
      <c r="E111" s="12"/>
      <c r="F111" s="12"/>
      <c r="G111" s="12"/>
    </row>
    <row r="112" spans="1:7">
      <c r="A112" s="12"/>
      <c r="B112" s="95">
        <v>10.559900000000001</v>
      </c>
      <c r="C112" s="12" t="s">
        <v>327</v>
      </c>
      <c r="D112" s="23">
        <v>0</v>
      </c>
      <c r="E112" s="12"/>
      <c r="F112" s="12"/>
      <c r="G112" s="12"/>
    </row>
    <row r="113" spans="1:7" ht="33.9" customHeight="1">
      <c r="A113" s="8" t="s">
        <v>682</v>
      </c>
      <c r="B113" s="132">
        <v>10.56</v>
      </c>
      <c r="C113" s="26" t="s">
        <v>2081</v>
      </c>
      <c r="D113" s="27"/>
      <c r="E113" s="10"/>
      <c r="F113" s="84" t="s">
        <v>2053</v>
      </c>
      <c r="G113" s="10"/>
    </row>
    <row r="114" spans="1:7">
      <c r="A114" s="12"/>
      <c r="B114" s="95" t="s">
        <v>2082</v>
      </c>
      <c r="C114" s="12" t="s">
        <v>266</v>
      </c>
      <c r="D114" s="23">
        <v>1</v>
      </c>
      <c r="E114" s="12"/>
      <c r="F114" s="12"/>
      <c r="G114" s="12"/>
    </row>
    <row r="115" spans="1:7">
      <c r="A115" s="12"/>
      <c r="B115" s="95" t="s">
        <v>2083</v>
      </c>
      <c r="C115" s="12" t="s">
        <v>268</v>
      </c>
      <c r="D115" s="23">
        <v>0</v>
      </c>
      <c r="E115" s="12"/>
      <c r="F115" s="12"/>
      <c r="G115" s="12"/>
    </row>
    <row r="116" spans="1:7">
      <c r="A116" s="12"/>
      <c r="B116" s="95">
        <v>10.569900000000001</v>
      </c>
      <c r="C116" s="12" t="s">
        <v>327</v>
      </c>
      <c r="D116" s="23">
        <v>0</v>
      </c>
      <c r="E116" s="12"/>
      <c r="F116" s="12"/>
      <c r="G116" s="12"/>
    </row>
    <row r="117" spans="1:7" ht="33.9" customHeight="1">
      <c r="A117" s="8" t="s">
        <v>682</v>
      </c>
      <c r="B117" s="132">
        <v>10.57</v>
      </c>
      <c r="C117" s="26" t="s">
        <v>2084</v>
      </c>
      <c r="D117" s="27"/>
      <c r="E117" s="10"/>
      <c r="F117" s="84" t="s">
        <v>2053</v>
      </c>
      <c r="G117" s="10"/>
    </row>
    <row r="118" spans="1:7">
      <c r="A118" s="12"/>
      <c r="B118" s="95" t="s">
        <v>2085</v>
      </c>
      <c r="C118" s="12" t="s">
        <v>2086</v>
      </c>
      <c r="D118" s="23">
        <v>1</v>
      </c>
      <c r="E118" s="12"/>
      <c r="F118" s="12"/>
      <c r="G118" s="12"/>
    </row>
    <row r="119" spans="1:7">
      <c r="A119" s="12"/>
      <c r="B119" s="95" t="s">
        <v>2087</v>
      </c>
      <c r="C119" s="12" t="s">
        <v>2088</v>
      </c>
      <c r="D119" s="23">
        <v>0.5</v>
      </c>
      <c r="E119" s="12"/>
      <c r="F119" s="12"/>
      <c r="G119" s="12"/>
    </row>
    <row r="120" spans="1:7">
      <c r="A120" s="12"/>
      <c r="B120" s="95" t="s">
        <v>2089</v>
      </c>
      <c r="C120" s="12" t="s">
        <v>1472</v>
      </c>
      <c r="D120" s="23">
        <v>0</v>
      </c>
      <c r="E120" s="12"/>
      <c r="F120" s="12"/>
      <c r="G120" s="12"/>
    </row>
    <row r="121" spans="1:7">
      <c r="A121" s="12"/>
      <c r="B121" s="95">
        <v>10.5799</v>
      </c>
      <c r="C121" s="12" t="s">
        <v>327</v>
      </c>
      <c r="D121" s="23" t="s">
        <v>26</v>
      </c>
      <c r="E121" s="12"/>
      <c r="F121" s="12"/>
      <c r="G121" s="12"/>
    </row>
  </sheetData>
  <mergeCells count="5">
    <mergeCell ref="B70:G70"/>
    <mergeCell ref="B88:G88"/>
    <mergeCell ref="A2:G2"/>
    <mergeCell ref="B5:G5"/>
    <mergeCell ref="B50:G50"/>
  </mergeCells>
  <phoneticPr fontId="22"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topLeftCell="A27" workbookViewId="0">
      <selection activeCell="F36" sqref="F36"/>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2"/>
      <c r="C1" s="2"/>
      <c r="D1" s="2"/>
      <c r="E1" s="2"/>
      <c r="F1" s="2"/>
      <c r="G1" s="2"/>
    </row>
    <row r="2" spans="1:7" ht="51" customHeight="1">
      <c r="A2" s="433" t="s">
        <v>2090</v>
      </c>
      <c r="B2" s="433"/>
      <c r="C2" s="433"/>
      <c r="D2" s="433"/>
      <c r="E2" s="433"/>
      <c r="F2" s="433"/>
      <c r="G2" s="433"/>
    </row>
    <row r="3" spans="1:7" ht="6.9" customHeight="1"/>
    <row r="4" spans="1:7">
      <c r="A4" s="5" t="s">
        <v>202</v>
      </c>
      <c r="B4" s="5" t="s">
        <v>203</v>
      </c>
      <c r="C4" s="5" t="s">
        <v>204</v>
      </c>
      <c r="D4" s="5" t="s">
        <v>205</v>
      </c>
      <c r="E4" s="5" t="s">
        <v>206</v>
      </c>
      <c r="F4" s="5" t="s">
        <v>207</v>
      </c>
      <c r="G4" s="5" t="s">
        <v>208</v>
      </c>
    </row>
    <row r="5" spans="1:7" s="244" customFormat="1" ht="33.9" customHeight="1">
      <c r="A5" s="265"/>
      <c r="B5" s="434" t="s">
        <v>2091</v>
      </c>
      <c r="C5" s="434"/>
      <c r="D5" s="434"/>
      <c r="E5" s="434"/>
      <c r="F5" s="434"/>
      <c r="G5" s="434"/>
    </row>
    <row r="6" spans="1:7" ht="32.1" customHeight="1">
      <c r="A6" s="28" t="s">
        <v>682</v>
      </c>
      <c r="B6" s="93">
        <v>11.12</v>
      </c>
      <c r="C6" s="35" t="s">
        <v>2092</v>
      </c>
      <c r="D6" s="30"/>
      <c r="E6" s="182" t="s">
        <v>2093</v>
      </c>
      <c r="F6" s="112" t="s">
        <v>2094</v>
      </c>
      <c r="G6" s="30"/>
    </row>
    <row r="7" spans="1:7">
      <c r="A7" s="31"/>
      <c r="B7" s="32" t="s">
        <v>2095</v>
      </c>
      <c r="C7" s="32" t="s">
        <v>266</v>
      </c>
      <c r="D7" s="33">
        <v>1</v>
      </c>
      <c r="E7" s="32"/>
      <c r="F7" s="34"/>
      <c r="G7" s="34"/>
    </row>
    <row r="8" spans="1:7">
      <c r="A8" s="31"/>
      <c r="B8" s="32" t="s">
        <v>2096</v>
      </c>
      <c r="C8" s="32" t="s">
        <v>268</v>
      </c>
      <c r="D8" s="33">
        <v>0</v>
      </c>
      <c r="E8" s="32"/>
      <c r="F8" s="34"/>
      <c r="G8" s="34"/>
    </row>
    <row r="9" spans="1:7" ht="32.1" customHeight="1">
      <c r="A9" s="28" t="s">
        <v>682</v>
      </c>
      <c r="B9" s="113" t="s">
        <v>2097</v>
      </c>
      <c r="C9" s="35" t="s">
        <v>2098</v>
      </c>
      <c r="D9" s="30"/>
      <c r="E9" s="30"/>
      <c r="F9" s="112" t="s">
        <v>2094</v>
      </c>
      <c r="G9" s="30"/>
    </row>
    <row r="10" spans="1:7">
      <c r="A10" s="31"/>
      <c r="B10" s="32" t="s">
        <v>2099</v>
      </c>
      <c r="C10" s="32" t="s">
        <v>266</v>
      </c>
      <c r="D10" s="33">
        <v>1</v>
      </c>
      <c r="E10" s="32"/>
      <c r="F10" s="34"/>
      <c r="G10" s="34"/>
    </row>
    <row r="11" spans="1:7">
      <c r="A11" s="31"/>
      <c r="B11" s="32" t="s">
        <v>2100</v>
      </c>
      <c r="C11" s="32" t="s">
        <v>268</v>
      </c>
      <c r="D11" s="33">
        <v>0</v>
      </c>
      <c r="E11" s="32"/>
      <c r="F11" s="34"/>
      <c r="G11" s="34"/>
    </row>
    <row r="12" spans="1:7">
      <c r="A12" s="12"/>
      <c r="B12" s="94">
        <v>11.139900000000001</v>
      </c>
      <c r="C12" s="12" t="s">
        <v>327</v>
      </c>
      <c r="D12" s="23">
        <v>0</v>
      </c>
      <c r="E12" s="12"/>
      <c r="F12" s="12"/>
      <c r="G12" s="12"/>
    </row>
    <row r="13" spans="1:7" s="244" customFormat="1" ht="33.9" customHeight="1">
      <c r="A13" s="266"/>
      <c r="B13" s="435" t="s">
        <v>2101</v>
      </c>
      <c r="C13" s="436"/>
      <c r="D13" s="436"/>
      <c r="E13" s="436"/>
      <c r="F13" s="436"/>
      <c r="G13" s="437"/>
    </row>
    <row r="14" spans="1:7" ht="31.2">
      <c r="A14" s="8" t="s">
        <v>682</v>
      </c>
      <c r="B14" s="92">
        <v>11.22</v>
      </c>
      <c r="C14" s="26" t="s">
        <v>2102</v>
      </c>
      <c r="D14" s="27"/>
      <c r="E14" s="27"/>
      <c r="F14" s="111" t="s">
        <v>2103</v>
      </c>
      <c r="G14" s="27"/>
    </row>
    <row r="15" spans="1:7">
      <c r="A15" s="12"/>
      <c r="B15" s="12" t="s">
        <v>2104</v>
      </c>
      <c r="C15" s="12" t="s">
        <v>317</v>
      </c>
      <c r="D15" s="23">
        <v>1</v>
      </c>
      <c r="E15" s="12"/>
      <c r="F15" s="21"/>
      <c r="G15" s="21"/>
    </row>
    <row r="16" spans="1:7">
      <c r="A16" s="12"/>
      <c r="B16" s="12" t="s">
        <v>2105</v>
      </c>
      <c r="C16" s="12" t="s">
        <v>319</v>
      </c>
      <c r="D16" s="23">
        <v>0.75</v>
      </c>
      <c r="E16" s="12"/>
      <c r="F16" s="21"/>
      <c r="G16" s="21"/>
    </row>
    <row r="17" spans="1:7">
      <c r="A17" s="12"/>
      <c r="B17" s="12" t="s">
        <v>2106</v>
      </c>
      <c r="C17" s="12" t="s">
        <v>321</v>
      </c>
      <c r="D17" s="23">
        <v>0.5</v>
      </c>
      <c r="E17" s="12"/>
      <c r="F17" s="12"/>
      <c r="G17" s="12"/>
    </row>
    <row r="18" spans="1:7">
      <c r="A18" s="12"/>
      <c r="B18" s="12" t="s">
        <v>2107</v>
      </c>
      <c r="C18" s="12" t="s">
        <v>323</v>
      </c>
      <c r="D18" s="23">
        <v>0.25</v>
      </c>
      <c r="E18" s="12"/>
      <c r="F18" s="12"/>
      <c r="G18" s="12"/>
    </row>
    <row r="19" spans="1:7">
      <c r="A19" s="12"/>
      <c r="B19" s="12" t="s">
        <v>2108</v>
      </c>
      <c r="C19" s="12" t="s">
        <v>325</v>
      </c>
      <c r="D19" s="23">
        <v>0</v>
      </c>
      <c r="E19" s="12"/>
      <c r="F19" s="12"/>
      <c r="G19" s="12"/>
    </row>
    <row r="20" spans="1:7">
      <c r="A20" s="12"/>
      <c r="B20" s="95">
        <v>11.229900000000001</v>
      </c>
      <c r="C20" s="12" t="s">
        <v>327</v>
      </c>
      <c r="D20" s="12"/>
      <c r="E20" s="12"/>
      <c r="F20" s="12"/>
      <c r="G20" s="12"/>
    </row>
    <row r="21" spans="1:7" ht="46.8">
      <c r="A21" s="8" t="s">
        <v>682</v>
      </c>
      <c r="B21" s="92">
        <v>11.23</v>
      </c>
      <c r="C21" s="26" t="s">
        <v>2109</v>
      </c>
      <c r="D21" s="27"/>
      <c r="E21" s="27"/>
      <c r="F21" s="111" t="s">
        <v>2103</v>
      </c>
      <c r="G21" s="27"/>
    </row>
    <row r="22" spans="1:7">
      <c r="A22" s="12"/>
      <c r="B22" s="12" t="s">
        <v>2110</v>
      </c>
      <c r="C22" s="12" t="s">
        <v>317</v>
      </c>
      <c r="D22" s="23">
        <v>1</v>
      </c>
      <c r="E22" s="12"/>
      <c r="F22" s="21"/>
      <c r="G22" s="21"/>
    </row>
    <row r="23" spans="1:7">
      <c r="A23" s="12"/>
      <c r="B23" s="12" t="s">
        <v>2111</v>
      </c>
      <c r="C23" s="12" t="s">
        <v>319</v>
      </c>
      <c r="D23" s="23">
        <v>0.75</v>
      </c>
      <c r="E23" s="12"/>
      <c r="F23" s="21"/>
      <c r="G23" s="21"/>
    </row>
    <row r="24" spans="1:7">
      <c r="A24" s="12"/>
      <c r="B24" s="12" t="s">
        <v>2112</v>
      </c>
      <c r="C24" s="12" t="s">
        <v>321</v>
      </c>
      <c r="D24" s="23">
        <v>0.5</v>
      </c>
      <c r="E24" s="12"/>
      <c r="F24" s="12"/>
      <c r="G24" s="12"/>
    </row>
    <row r="25" spans="1:7">
      <c r="A25" s="12"/>
      <c r="B25" s="12" t="s">
        <v>2113</v>
      </c>
      <c r="C25" s="12" t="s">
        <v>323</v>
      </c>
      <c r="D25" s="23">
        <v>0.25</v>
      </c>
      <c r="E25" s="12"/>
      <c r="F25" s="12"/>
      <c r="G25" s="12"/>
    </row>
    <row r="26" spans="1:7">
      <c r="A26" s="12"/>
      <c r="B26" s="12" t="s">
        <v>2114</v>
      </c>
      <c r="C26" s="12" t="s">
        <v>325</v>
      </c>
      <c r="D26" s="23">
        <v>0</v>
      </c>
      <c r="E26" s="12"/>
      <c r="F26" s="12"/>
      <c r="G26" s="12"/>
    </row>
    <row r="27" spans="1:7">
      <c r="A27" s="12"/>
      <c r="B27" s="95">
        <v>11.2399</v>
      </c>
      <c r="C27" s="12" t="s">
        <v>327</v>
      </c>
      <c r="D27" s="12"/>
      <c r="E27" s="12"/>
      <c r="F27" s="12"/>
      <c r="G27" s="12"/>
    </row>
    <row r="28" spans="1:7" ht="46.8">
      <c r="A28" s="8" t="s">
        <v>682</v>
      </c>
      <c r="B28" s="92">
        <v>11.24</v>
      </c>
      <c r="C28" s="17" t="s">
        <v>2115</v>
      </c>
      <c r="D28" s="27"/>
      <c r="E28" s="27"/>
      <c r="F28" s="111" t="s">
        <v>2103</v>
      </c>
      <c r="G28" s="27"/>
    </row>
    <row r="29" spans="1:7">
      <c r="A29" s="12"/>
      <c r="B29" s="12" t="s">
        <v>2116</v>
      </c>
      <c r="C29" s="12" t="s">
        <v>317</v>
      </c>
      <c r="D29" s="23">
        <v>1</v>
      </c>
      <c r="E29" s="12"/>
      <c r="F29" s="21"/>
      <c r="G29" s="21"/>
    </row>
    <row r="30" spans="1:7">
      <c r="A30" s="12"/>
      <c r="B30" s="12" t="s">
        <v>2117</v>
      </c>
      <c r="C30" s="12" t="s">
        <v>319</v>
      </c>
      <c r="D30" s="23">
        <v>0.75</v>
      </c>
      <c r="E30" s="12"/>
      <c r="F30" s="21"/>
      <c r="G30" s="21"/>
    </row>
    <row r="31" spans="1:7">
      <c r="A31" s="12"/>
      <c r="B31" s="12" t="s">
        <v>2118</v>
      </c>
      <c r="C31" s="12" t="s">
        <v>321</v>
      </c>
      <c r="D31" s="23">
        <v>0.5</v>
      </c>
      <c r="E31" s="12"/>
      <c r="F31" s="12"/>
      <c r="G31" s="12"/>
    </row>
    <row r="32" spans="1:7">
      <c r="A32" s="12"/>
      <c r="B32" s="12" t="s">
        <v>2119</v>
      </c>
      <c r="C32" s="12" t="s">
        <v>323</v>
      </c>
      <c r="D32" s="23">
        <v>0.25</v>
      </c>
      <c r="E32" s="12"/>
      <c r="F32" s="12"/>
      <c r="G32" s="12"/>
    </row>
    <row r="33" spans="1:7">
      <c r="A33" s="12"/>
      <c r="B33" s="12" t="s">
        <v>2120</v>
      </c>
      <c r="C33" s="12" t="s">
        <v>325</v>
      </c>
      <c r="D33" s="23">
        <v>0</v>
      </c>
      <c r="E33" s="12"/>
      <c r="F33" s="12"/>
      <c r="G33" s="12"/>
    </row>
    <row r="34" spans="1:7">
      <c r="A34" s="12"/>
      <c r="B34" s="95">
        <v>11.2499</v>
      </c>
      <c r="C34" s="12" t="s">
        <v>327</v>
      </c>
      <c r="D34" s="12"/>
      <c r="E34" s="12"/>
      <c r="F34" s="12"/>
      <c r="G34" s="12"/>
    </row>
    <row r="35" spans="1:7" s="244" customFormat="1" ht="33.9" customHeight="1">
      <c r="A35" s="267"/>
      <c r="B35" s="438" t="s">
        <v>2121</v>
      </c>
      <c r="C35" s="439"/>
      <c r="D35" s="439"/>
      <c r="E35" s="439"/>
      <c r="F35" s="439"/>
      <c r="G35" s="440"/>
    </row>
    <row r="36" spans="1:7" ht="31.2">
      <c r="A36" s="8" t="s">
        <v>682</v>
      </c>
      <c r="B36" s="93">
        <v>11.41</v>
      </c>
      <c r="C36" s="29" t="s">
        <v>2122</v>
      </c>
      <c r="D36" s="27"/>
      <c r="E36" s="17" t="s">
        <v>26</v>
      </c>
      <c r="F36" s="76" t="s">
        <v>2123</v>
      </c>
      <c r="G36" s="27"/>
    </row>
    <row r="37" spans="1:7">
      <c r="A37" s="12"/>
      <c r="B37" s="32" t="s">
        <v>2124</v>
      </c>
      <c r="C37" s="12" t="s">
        <v>317</v>
      </c>
      <c r="D37" s="23">
        <v>1</v>
      </c>
      <c r="E37" s="12"/>
      <c r="F37" s="21"/>
      <c r="G37" s="21"/>
    </row>
    <row r="38" spans="1:7">
      <c r="A38" s="12"/>
      <c r="B38" s="32" t="s">
        <v>2125</v>
      </c>
      <c r="C38" s="12" t="s">
        <v>319</v>
      </c>
      <c r="D38" s="23">
        <v>0.75</v>
      </c>
      <c r="E38" s="12"/>
      <c r="F38" s="21"/>
      <c r="G38" s="21"/>
    </row>
    <row r="39" spans="1:7">
      <c r="A39" s="12"/>
      <c r="B39" s="32" t="s">
        <v>2126</v>
      </c>
      <c r="C39" s="12" t="s">
        <v>321</v>
      </c>
      <c r="D39" s="23">
        <v>0.5</v>
      </c>
      <c r="E39" s="12"/>
      <c r="F39" s="12"/>
      <c r="G39" s="12"/>
    </row>
    <row r="40" spans="1:7">
      <c r="A40" s="12"/>
      <c r="B40" s="32" t="s">
        <v>2127</v>
      </c>
      <c r="C40" s="12" t="s">
        <v>323</v>
      </c>
      <c r="D40" s="23">
        <v>0.25</v>
      </c>
      <c r="E40" s="12"/>
      <c r="F40" s="12"/>
      <c r="G40" s="12"/>
    </row>
    <row r="41" spans="1:7">
      <c r="A41" s="12"/>
      <c r="B41" s="32" t="s">
        <v>2128</v>
      </c>
      <c r="C41" s="12" t="s">
        <v>325</v>
      </c>
      <c r="D41" s="23">
        <v>0</v>
      </c>
      <c r="E41" s="12"/>
      <c r="F41" s="12"/>
      <c r="G41" s="12"/>
    </row>
    <row r="42" spans="1:7">
      <c r="A42" s="12"/>
      <c r="B42" s="94">
        <v>11.4199</v>
      </c>
      <c r="C42" s="12" t="s">
        <v>327</v>
      </c>
      <c r="D42" s="12"/>
      <c r="E42" s="12"/>
      <c r="F42" s="12"/>
      <c r="G42" s="12"/>
    </row>
    <row r="43" spans="1:7" ht="31.2">
      <c r="A43" s="28" t="s">
        <v>682</v>
      </c>
      <c r="B43" s="93">
        <v>11.42</v>
      </c>
      <c r="C43" s="29" t="s">
        <v>2129</v>
      </c>
      <c r="D43" s="30"/>
      <c r="E43" s="30"/>
      <c r="F43" s="76" t="s">
        <v>2123</v>
      </c>
      <c r="G43" s="30"/>
    </row>
    <row r="44" spans="1:7">
      <c r="A44" s="31"/>
      <c r="B44" s="32" t="s">
        <v>2130</v>
      </c>
      <c r="C44" s="32" t="s">
        <v>317</v>
      </c>
      <c r="D44" s="33">
        <v>1</v>
      </c>
      <c r="E44" s="32"/>
      <c r="F44" s="34"/>
      <c r="G44" s="34"/>
    </row>
    <row r="45" spans="1:7">
      <c r="A45" s="31"/>
      <c r="B45" s="32" t="s">
        <v>2131</v>
      </c>
      <c r="C45" s="32" t="s">
        <v>319</v>
      </c>
      <c r="D45" s="33">
        <v>0.75</v>
      </c>
      <c r="E45" s="32"/>
      <c r="F45" s="34"/>
      <c r="G45" s="34"/>
    </row>
    <row r="46" spans="1:7">
      <c r="A46" s="31"/>
      <c r="B46" s="32" t="s">
        <v>2132</v>
      </c>
      <c r="C46" s="32" t="s">
        <v>321</v>
      </c>
      <c r="D46" s="33">
        <v>0.5</v>
      </c>
      <c r="E46" s="32"/>
      <c r="F46" s="32"/>
      <c r="G46" s="32"/>
    </row>
    <row r="47" spans="1:7">
      <c r="A47" s="31"/>
      <c r="B47" s="32" t="s">
        <v>2133</v>
      </c>
      <c r="C47" s="32" t="s">
        <v>323</v>
      </c>
      <c r="D47" s="33">
        <v>0.25</v>
      </c>
      <c r="E47" s="32"/>
      <c r="F47" s="32"/>
      <c r="G47" s="32"/>
    </row>
    <row r="48" spans="1:7">
      <c r="A48" s="31"/>
      <c r="B48" s="32" t="s">
        <v>2134</v>
      </c>
      <c r="C48" s="32" t="s">
        <v>325</v>
      </c>
      <c r="D48" s="33">
        <v>0</v>
      </c>
      <c r="E48" s="32"/>
      <c r="F48" s="32"/>
      <c r="G48" s="32"/>
    </row>
    <row r="49" spans="1:7">
      <c r="A49" s="31"/>
      <c r="B49" s="94">
        <v>11.4299</v>
      </c>
      <c r="C49" s="32" t="s">
        <v>327</v>
      </c>
      <c r="D49" s="32"/>
      <c r="E49" s="32"/>
      <c r="F49" s="32"/>
      <c r="G49" s="32"/>
    </row>
  </sheetData>
  <mergeCells count="4">
    <mergeCell ref="A2:G2"/>
    <mergeCell ref="B5:G5"/>
    <mergeCell ref="B13:G13"/>
    <mergeCell ref="B35:G3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election activeCell="C49" sqref="C49"/>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2"/>
      <c r="C1" s="2"/>
      <c r="D1" s="2"/>
      <c r="E1" s="2"/>
      <c r="F1" s="2"/>
      <c r="G1" s="2"/>
    </row>
    <row r="2" spans="1:7" ht="51" customHeight="1">
      <c r="A2" s="45" t="s">
        <v>2135</v>
      </c>
      <c r="B2" s="45"/>
      <c r="C2" s="45"/>
      <c r="D2" s="44"/>
      <c r="E2" s="44" t="s">
        <v>26</v>
      </c>
      <c r="F2" s="44"/>
      <c r="G2" s="44"/>
    </row>
    <row r="3" spans="1:7" ht="6.9" customHeight="1"/>
    <row r="4" spans="1:7">
      <c r="A4" s="5" t="s">
        <v>202</v>
      </c>
      <c r="B4" s="5" t="s">
        <v>203</v>
      </c>
      <c r="C4" s="5" t="s">
        <v>204</v>
      </c>
      <c r="D4" s="5" t="s">
        <v>205</v>
      </c>
      <c r="E4" s="5" t="s">
        <v>206</v>
      </c>
      <c r="F4" s="5" t="s">
        <v>207</v>
      </c>
      <c r="G4" s="5" t="s">
        <v>208</v>
      </c>
    </row>
    <row r="5" spans="1:7">
      <c r="A5" s="6" t="s">
        <v>26</v>
      </c>
      <c r="B5" s="7" t="s">
        <v>2136</v>
      </c>
      <c r="C5" s="7" t="s">
        <v>26</v>
      </c>
      <c r="D5" s="6"/>
      <c r="E5" s="6"/>
      <c r="F5" s="6"/>
      <c r="G5" s="6"/>
    </row>
    <row r="6" spans="1:7" ht="32.1" customHeight="1">
      <c r="A6" s="8" t="s">
        <v>682</v>
      </c>
      <c r="B6" s="174" t="s">
        <v>2137</v>
      </c>
      <c r="C6" s="175" t="s">
        <v>2138</v>
      </c>
      <c r="D6" s="9"/>
      <c r="E6" s="178" t="s">
        <v>2139</v>
      </c>
      <c r="F6" s="11" t="s">
        <v>2140</v>
      </c>
      <c r="G6" s="11"/>
    </row>
    <row r="7" spans="1:7">
      <c r="A7" s="12"/>
      <c r="B7" s="13" t="s">
        <v>2141</v>
      </c>
      <c r="C7" s="13" t="s">
        <v>266</v>
      </c>
      <c r="D7" s="14" t="s">
        <v>60</v>
      </c>
      <c r="E7" s="15"/>
      <c r="F7" s="12"/>
      <c r="G7" s="12"/>
    </row>
    <row r="8" spans="1:7">
      <c r="A8" s="12"/>
      <c r="B8" s="13" t="s">
        <v>2142</v>
      </c>
      <c r="C8" s="13" t="s">
        <v>2143</v>
      </c>
      <c r="D8" s="14" t="s">
        <v>60</v>
      </c>
      <c r="E8" s="15"/>
      <c r="F8" s="12"/>
      <c r="G8" s="12"/>
    </row>
    <row r="9" spans="1:7" ht="32.1" customHeight="1">
      <c r="A9" s="8" t="s">
        <v>682</v>
      </c>
      <c r="B9" s="174" t="s">
        <v>2144</v>
      </c>
      <c r="C9" s="175" t="s">
        <v>2145</v>
      </c>
      <c r="D9" s="16"/>
      <c r="E9" s="178" t="s">
        <v>2139</v>
      </c>
      <c r="F9" s="11" t="s">
        <v>2140</v>
      </c>
      <c r="G9" s="10"/>
    </row>
    <row r="10" spans="1:7">
      <c r="A10" s="12"/>
      <c r="B10" s="13" t="s">
        <v>2146</v>
      </c>
      <c r="C10" s="13" t="s">
        <v>266</v>
      </c>
      <c r="D10" s="14" t="s">
        <v>60</v>
      </c>
      <c r="E10" s="15"/>
      <c r="F10" s="12"/>
      <c r="G10" s="12"/>
    </row>
    <row r="11" spans="1:7">
      <c r="A11" s="12"/>
      <c r="B11" s="13" t="s">
        <v>2147</v>
      </c>
      <c r="C11" s="13" t="s">
        <v>2143</v>
      </c>
      <c r="D11" s="14" t="s">
        <v>60</v>
      </c>
      <c r="E11" s="15"/>
      <c r="F11" s="12"/>
      <c r="G11" s="12"/>
    </row>
    <row r="12" spans="1:7" ht="32.1" customHeight="1">
      <c r="A12" s="8" t="s">
        <v>682</v>
      </c>
      <c r="B12" s="174" t="s">
        <v>2148</v>
      </c>
      <c r="C12" s="175" t="s">
        <v>2149</v>
      </c>
      <c r="D12" s="16"/>
      <c r="E12" s="17"/>
      <c r="F12" s="11" t="s">
        <v>2140</v>
      </c>
      <c r="G12" s="10"/>
    </row>
    <row r="13" spans="1:7">
      <c r="A13" s="18"/>
      <c r="B13" s="13" t="s">
        <v>2150</v>
      </c>
      <c r="C13" s="13" t="s">
        <v>266</v>
      </c>
      <c r="D13" s="14" t="s">
        <v>60</v>
      </c>
      <c r="E13" s="19"/>
      <c r="F13" s="19"/>
      <c r="G13" s="19"/>
    </row>
    <row r="14" spans="1:7">
      <c r="A14" s="12"/>
      <c r="B14" s="13" t="s">
        <v>2151</v>
      </c>
      <c r="C14" s="13" t="s">
        <v>2143</v>
      </c>
      <c r="D14" s="14" t="s">
        <v>60</v>
      </c>
      <c r="E14" s="15"/>
      <c r="F14" s="12"/>
      <c r="G14" s="12"/>
    </row>
    <row r="15" spans="1:7" ht="32.1" customHeight="1">
      <c r="A15" s="8" t="s">
        <v>682</v>
      </c>
      <c r="B15" s="174" t="s">
        <v>2152</v>
      </c>
      <c r="C15" s="175" t="s">
        <v>2153</v>
      </c>
      <c r="D15" s="16"/>
      <c r="E15" s="17"/>
      <c r="F15" s="11" t="s">
        <v>2140</v>
      </c>
      <c r="G15" s="10"/>
    </row>
    <row r="16" spans="1:7">
      <c r="A16" s="12"/>
      <c r="B16" s="13" t="s">
        <v>2154</v>
      </c>
      <c r="C16" s="13" t="s">
        <v>266</v>
      </c>
      <c r="D16" s="14" t="s">
        <v>60</v>
      </c>
      <c r="E16" s="15"/>
      <c r="F16" s="12"/>
      <c r="G16" s="12"/>
    </row>
    <row r="17" spans="1:7">
      <c r="A17" s="18"/>
      <c r="B17" s="13" t="s">
        <v>2155</v>
      </c>
      <c r="C17" s="13" t="s">
        <v>2143</v>
      </c>
      <c r="D17" s="14" t="s">
        <v>60</v>
      </c>
      <c r="E17" s="20"/>
      <c r="F17" s="19"/>
      <c r="G17" s="19"/>
    </row>
    <row r="18" spans="1:7" ht="32.1" customHeight="1">
      <c r="A18" s="8" t="s">
        <v>682</v>
      </c>
      <c r="B18" s="176" t="s">
        <v>2156</v>
      </c>
      <c r="C18" s="177" t="s">
        <v>2157</v>
      </c>
      <c r="D18" s="10"/>
      <c r="E18" s="10"/>
      <c r="F18" s="10"/>
      <c r="G18" s="10"/>
    </row>
    <row r="19" spans="1:7">
      <c r="A19" s="12"/>
      <c r="B19" s="13" t="s">
        <v>2158</v>
      </c>
      <c r="C19" s="13" t="s">
        <v>2159</v>
      </c>
      <c r="D19" s="14" t="s">
        <v>60</v>
      </c>
      <c r="E19" s="12"/>
      <c r="F19" s="12"/>
      <c r="G19" s="12"/>
    </row>
    <row r="20" spans="1:7">
      <c r="A20" s="21"/>
      <c r="B20" s="13" t="s">
        <v>2160</v>
      </c>
      <c r="C20" s="13" t="s">
        <v>2161</v>
      </c>
      <c r="D20" s="14" t="s">
        <v>60</v>
      </c>
      <c r="E20" s="19"/>
      <c r="F20" s="19"/>
      <c r="G20" s="19"/>
    </row>
    <row r="21" spans="1:7">
      <c r="A21" s="18"/>
      <c r="B21" s="13" t="s">
        <v>2162</v>
      </c>
      <c r="C21" s="13" t="s">
        <v>2163</v>
      </c>
      <c r="D21" s="14" t="s">
        <v>60</v>
      </c>
      <c r="E21" s="19"/>
      <c r="F21" s="19"/>
      <c r="G21" s="19"/>
    </row>
    <row r="22" spans="1:7" ht="32.1" customHeight="1">
      <c r="A22" s="8" t="s">
        <v>682</v>
      </c>
      <c r="B22" s="176" t="s">
        <v>2164</v>
      </c>
      <c r="C22" s="179" t="s">
        <v>2165</v>
      </c>
      <c r="D22" s="10"/>
      <c r="E22" s="10"/>
      <c r="F22" s="11" t="s">
        <v>2166</v>
      </c>
      <c r="G22" s="10"/>
    </row>
    <row r="23" spans="1:7">
      <c r="A23" s="12"/>
      <c r="B23" s="19" t="s">
        <v>26</v>
      </c>
      <c r="C23" s="12"/>
      <c r="D23" s="14"/>
      <c r="E23" s="12"/>
      <c r="F23" s="12"/>
      <c r="G23" s="12"/>
    </row>
    <row r="24" spans="1:7" ht="32.1" customHeight="1">
      <c r="A24" s="8" t="s">
        <v>682</v>
      </c>
      <c r="B24" s="11" t="s">
        <v>2167</v>
      </c>
      <c r="C24" s="11" t="s">
        <v>2168</v>
      </c>
      <c r="D24" s="16"/>
      <c r="E24" s="10"/>
      <c r="F24" s="11" t="s">
        <v>2166</v>
      </c>
      <c r="G24" s="10"/>
    </row>
    <row r="25" spans="1:7">
      <c r="A25" s="12"/>
      <c r="B25" s="12" t="s">
        <v>2169</v>
      </c>
      <c r="C25" s="12" t="s">
        <v>2170</v>
      </c>
      <c r="D25" s="14" t="s">
        <v>60</v>
      </c>
      <c r="E25" s="12"/>
      <c r="F25" s="12"/>
      <c r="G25" s="12"/>
    </row>
    <row r="26" spans="1:7">
      <c r="A26" s="12"/>
      <c r="B26" s="12" t="s">
        <v>2171</v>
      </c>
      <c r="C26" s="12" t="s">
        <v>2172</v>
      </c>
      <c r="D26" s="14" t="s">
        <v>60</v>
      </c>
      <c r="E26" s="12"/>
      <c r="F26" s="12"/>
      <c r="G26" s="12"/>
    </row>
    <row r="27" spans="1:7">
      <c r="A27" s="12"/>
      <c r="B27" s="12" t="s">
        <v>2173</v>
      </c>
      <c r="C27" s="12" t="s">
        <v>2174</v>
      </c>
      <c r="D27" s="14" t="s">
        <v>60</v>
      </c>
      <c r="E27" s="12"/>
      <c r="F27" s="12"/>
      <c r="G27" s="12"/>
    </row>
    <row r="28" spans="1:7">
      <c r="A28" s="12"/>
      <c r="B28" s="12" t="s">
        <v>2175</v>
      </c>
      <c r="C28" s="12" t="s">
        <v>2176</v>
      </c>
      <c r="D28" s="14" t="s">
        <v>60</v>
      </c>
      <c r="E28" s="12"/>
      <c r="F28" s="12"/>
      <c r="G28" s="12"/>
    </row>
    <row r="29" spans="1:7" ht="32.1" customHeight="1">
      <c r="A29" s="8" t="s">
        <v>682</v>
      </c>
      <c r="B29" s="11" t="s">
        <v>2177</v>
      </c>
      <c r="C29" s="11" t="s">
        <v>2178</v>
      </c>
      <c r="D29" s="9"/>
      <c r="E29" s="11"/>
      <c r="F29" s="11" t="s">
        <v>2166</v>
      </c>
      <c r="G29" s="11"/>
    </row>
    <row r="30" spans="1:7">
      <c r="A30" s="18"/>
      <c r="B30" s="12" t="s">
        <v>2179</v>
      </c>
      <c r="C30" s="12" t="s">
        <v>2170</v>
      </c>
      <c r="D30" s="14" t="s">
        <v>60</v>
      </c>
      <c r="E30" s="19"/>
      <c r="F30" s="19"/>
      <c r="G30" s="19"/>
    </row>
    <row r="31" spans="1:7">
      <c r="A31" s="18"/>
      <c r="B31" s="12" t="s">
        <v>2180</v>
      </c>
      <c r="C31" s="12" t="s">
        <v>2172</v>
      </c>
      <c r="D31" s="14" t="s">
        <v>60</v>
      </c>
      <c r="E31" s="19"/>
      <c r="F31" s="19"/>
      <c r="G31" s="19"/>
    </row>
    <row r="32" spans="1:7">
      <c r="A32" s="18"/>
      <c r="B32" s="12" t="s">
        <v>2181</v>
      </c>
      <c r="C32" s="12" t="s">
        <v>2174</v>
      </c>
      <c r="D32" s="14" t="s">
        <v>60</v>
      </c>
      <c r="E32" s="19"/>
      <c r="F32" s="19"/>
      <c r="G32" s="19"/>
    </row>
    <row r="33" spans="1:7">
      <c r="A33" s="18"/>
      <c r="B33" s="12" t="s">
        <v>2182</v>
      </c>
      <c r="C33" s="12" t="s">
        <v>2176</v>
      </c>
      <c r="D33" s="14" t="s">
        <v>60</v>
      </c>
      <c r="E33" s="19"/>
      <c r="F33" s="19"/>
      <c r="G33" s="19"/>
    </row>
    <row r="34" spans="1:7" ht="32.1" customHeight="1">
      <c r="A34" s="8" t="s">
        <v>682</v>
      </c>
      <c r="B34" s="11" t="s">
        <v>2183</v>
      </c>
      <c r="C34" s="11" t="s">
        <v>2184</v>
      </c>
      <c r="D34" s="16"/>
      <c r="E34" s="10"/>
      <c r="F34" s="11" t="s">
        <v>2166</v>
      </c>
      <c r="G34" s="10"/>
    </row>
    <row r="35" spans="1:7">
      <c r="A35" s="12"/>
      <c r="B35" s="12" t="s">
        <v>2185</v>
      </c>
      <c r="C35" s="12" t="s">
        <v>2170</v>
      </c>
      <c r="D35" s="14" t="s">
        <v>60</v>
      </c>
      <c r="E35" s="12"/>
      <c r="F35" s="12"/>
      <c r="G35" s="12"/>
    </row>
    <row r="36" spans="1:7">
      <c r="A36" s="12"/>
      <c r="B36" s="12" t="s">
        <v>2186</v>
      </c>
      <c r="C36" s="12" t="s">
        <v>2172</v>
      </c>
      <c r="D36" s="14" t="s">
        <v>60</v>
      </c>
      <c r="E36" s="12"/>
      <c r="F36" s="12"/>
      <c r="G36" s="12"/>
    </row>
    <row r="37" spans="1:7">
      <c r="A37" s="12"/>
      <c r="B37" s="12" t="s">
        <v>2187</v>
      </c>
      <c r="C37" s="12" t="s">
        <v>2174</v>
      </c>
      <c r="D37" s="14" t="s">
        <v>60</v>
      </c>
      <c r="E37" s="12"/>
      <c r="F37" s="12"/>
      <c r="G37" s="12"/>
    </row>
    <row r="38" spans="1:7">
      <c r="A38" s="12"/>
      <c r="B38" s="12" t="s">
        <v>2188</v>
      </c>
      <c r="C38" s="12" t="s">
        <v>2176</v>
      </c>
      <c r="D38" s="14" t="s">
        <v>60</v>
      </c>
      <c r="E38" s="12"/>
      <c r="F38" s="12"/>
      <c r="G38" s="12"/>
    </row>
    <row r="39" spans="1:7" ht="32.1" customHeight="1">
      <c r="A39" s="8" t="s">
        <v>682</v>
      </c>
      <c r="B39" s="11" t="s">
        <v>2189</v>
      </c>
      <c r="C39" s="11" t="s">
        <v>2190</v>
      </c>
      <c r="D39" s="9"/>
      <c r="E39" s="11"/>
      <c r="F39" s="11" t="s">
        <v>2166</v>
      </c>
      <c r="G39" s="11"/>
    </row>
    <row r="40" spans="1:7">
      <c r="A40" s="18"/>
      <c r="B40" s="12" t="s">
        <v>2191</v>
      </c>
      <c r="C40" s="12" t="s">
        <v>2170</v>
      </c>
      <c r="D40" s="14" t="s">
        <v>60</v>
      </c>
      <c r="E40" s="19"/>
      <c r="F40" s="19"/>
      <c r="G40" s="19"/>
    </row>
    <row r="41" spans="1:7">
      <c r="A41" s="18"/>
      <c r="B41" s="12" t="s">
        <v>2192</v>
      </c>
      <c r="C41" s="12" t="s">
        <v>2172</v>
      </c>
      <c r="D41" s="14" t="s">
        <v>60</v>
      </c>
      <c r="E41" s="19"/>
      <c r="F41" s="19"/>
      <c r="G41" s="19"/>
    </row>
    <row r="42" spans="1:7">
      <c r="A42" s="18"/>
      <c r="B42" s="12" t="s">
        <v>2193</v>
      </c>
      <c r="C42" s="12" t="s">
        <v>2174</v>
      </c>
      <c r="D42" s="14" t="s">
        <v>60</v>
      </c>
      <c r="E42" s="19"/>
      <c r="F42" s="19"/>
      <c r="G42" s="19"/>
    </row>
    <row r="43" spans="1:7">
      <c r="A43" s="12"/>
      <c r="B43" s="12" t="s">
        <v>2194</v>
      </c>
      <c r="C43" s="12" t="s">
        <v>2176</v>
      </c>
      <c r="D43" s="14" t="s">
        <v>60</v>
      </c>
      <c r="E43" s="12"/>
      <c r="F43" s="12"/>
      <c r="G43" s="12"/>
    </row>
    <row r="44" spans="1:7" ht="32.1" customHeight="1">
      <c r="A44" s="8" t="s">
        <v>682</v>
      </c>
      <c r="B44" s="11" t="s">
        <v>2195</v>
      </c>
      <c r="C44" s="11" t="s">
        <v>2196</v>
      </c>
      <c r="D44" s="27"/>
      <c r="E44" s="27"/>
      <c r="F44" s="11" t="s">
        <v>2166</v>
      </c>
      <c r="G44" s="27"/>
    </row>
    <row r="45" spans="1:7">
      <c r="A45" s="21"/>
      <c r="B45" s="12" t="s">
        <v>2197</v>
      </c>
      <c r="C45" s="12" t="s">
        <v>2170</v>
      </c>
      <c r="D45" s="14" t="s">
        <v>60</v>
      </c>
      <c r="E45" s="21"/>
      <c r="F45" s="21"/>
      <c r="G45" s="21"/>
    </row>
    <row r="46" spans="1:7">
      <c r="A46" s="21"/>
      <c r="B46" s="12" t="s">
        <v>2198</v>
      </c>
      <c r="C46" s="12" t="s">
        <v>2172</v>
      </c>
      <c r="D46" s="14" t="s">
        <v>60</v>
      </c>
      <c r="E46" s="21"/>
      <c r="F46" s="21"/>
      <c r="G46" s="21"/>
    </row>
    <row r="47" spans="1:7">
      <c r="A47" s="21"/>
      <c r="B47" s="12" t="s">
        <v>2199</v>
      </c>
      <c r="C47" s="12" t="s">
        <v>2174</v>
      </c>
      <c r="D47" s="14" t="s">
        <v>60</v>
      </c>
      <c r="E47" s="21"/>
      <c r="F47" s="21"/>
      <c r="G47" s="21"/>
    </row>
    <row r="48" spans="1:7">
      <c r="A48" s="21"/>
      <c r="B48" s="12" t="s">
        <v>2200</v>
      </c>
      <c r="C48" s="12" t="s">
        <v>2176</v>
      </c>
      <c r="D48" s="14" t="s">
        <v>60</v>
      </c>
      <c r="E48" s="21"/>
      <c r="F48" s="21"/>
      <c r="G48" s="21"/>
    </row>
    <row r="49" spans="1:7" ht="32.1" customHeight="1">
      <c r="A49" s="8" t="s">
        <v>682</v>
      </c>
      <c r="B49" s="11" t="s">
        <v>2201</v>
      </c>
      <c r="C49" s="26" t="s">
        <v>2202</v>
      </c>
      <c r="D49" s="27"/>
      <c r="E49" s="27"/>
      <c r="F49" s="11" t="s">
        <v>2166</v>
      </c>
      <c r="G49" s="27"/>
    </row>
    <row r="50" spans="1:7">
      <c r="A50" s="12"/>
      <c r="B50" s="12" t="s">
        <v>2203</v>
      </c>
      <c r="C50" s="12" t="s">
        <v>2170</v>
      </c>
      <c r="D50" s="14" t="s">
        <v>60</v>
      </c>
      <c r="E50" s="12"/>
      <c r="F50" s="21"/>
      <c r="G50" s="21"/>
    </row>
    <row r="51" spans="1:7">
      <c r="A51" s="12"/>
      <c r="B51" s="12" t="s">
        <v>2204</v>
      </c>
      <c r="C51" s="12" t="s">
        <v>2172</v>
      </c>
      <c r="D51" s="14" t="s">
        <v>60</v>
      </c>
      <c r="E51" s="12"/>
      <c r="F51" s="21"/>
      <c r="G51" s="21"/>
    </row>
    <row r="52" spans="1:7">
      <c r="A52" s="12"/>
      <c r="B52" s="12" t="s">
        <v>2205</v>
      </c>
      <c r="C52" s="12" t="s">
        <v>2174</v>
      </c>
      <c r="D52" s="14" t="s">
        <v>60</v>
      </c>
      <c r="E52" s="12"/>
      <c r="F52" s="12"/>
      <c r="G52" s="12"/>
    </row>
    <row r="53" spans="1:7">
      <c r="A53" s="12"/>
      <c r="B53" s="12" t="s">
        <v>2206</v>
      </c>
      <c r="C53" s="12" t="s">
        <v>2176</v>
      </c>
      <c r="D53" s="14" t="s">
        <v>60</v>
      </c>
      <c r="E53" s="12"/>
      <c r="F53" s="12"/>
      <c r="G53" s="12"/>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election activeCell="C56" sqref="C56"/>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2"/>
      <c r="C1" s="2"/>
      <c r="D1" s="2"/>
      <c r="E1" s="2"/>
      <c r="F1" s="2"/>
      <c r="G1" s="2"/>
    </row>
    <row r="2" spans="1:7" ht="51" customHeight="1">
      <c r="A2" s="441" t="s">
        <v>2207</v>
      </c>
      <c r="B2" s="441"/>
      <c r="C2" s="441"/>
      <c r="D2" s="441"/>
      <c r="E2" s="44" t="s">
        <v>26</v>
      </c>
      <c r="F2" s="44"/>
      <c r="G2" s="44"/>
    </row>
    <row r="3" spans="1:7" ht="6.9" customHeight="1"/>
    <row r="4" spans="1:7">
      <c r="A4" s="5" t="s">
        <v>202</v>
      </c>
      <c r="B4" s="5" t="s">
        <v>203</v>
      </c>
      <c r="C4" s="5" t="s">
        <v>204</v>
      </c>
      <c r="D4" s="5" t="s">
        <v>205</v>
      </c>
      <c r="E4" s="5" t="s">
        <v>206</v>
      </c>
      <c r="F4" s="5" t="s">
        <v>207</v>
      </c>
      <c r="G4" s="5" t="s">
        <v>208</v>
      </c>
    </row>
    <row r="5" spans="1:7">
      <c r="A5" s="6" t="s">
        <v>26</v>
      </c>
      <c r="B5" s="7" t="s">
        <v>2208</v>
      </c>
      <c r="C5" s="7" t="s">
        <v>2209</v>
      </c>
      <c r="D5" s="6"/>
      <c r="E5" s="6"/>
      <c r="F5" s="6"/>
      <c r="G5" s="6"/>
    </row>
    <row r="6" spans="1:7" ht="31.2">
      <c r="A6" s="8" t="s">
        <v>682</v>
      </c>
      <c r="B6" s="11" t="s">
        <v>2210</v>
      </c>
      <c r="C6" s="26" t="s">
        <v>2211</v>
      </c>
      <c r="D6" s="11"/>
      <c r="E6" s="26" t="s">
        <v>26</v>
      </c>
      <c r="F6" s="11"/>
      <c r="G6" s="11"/>
    </row>
    <row r="7" spans="1:7">
      <c r="A7" s="12"/>
      <c r="B7" s="12" t="s">
        <v>2212</v>
      </c>
      <c r="C7" s="12" t="s">
        <v>266</v>
      </c>
      <c r="D7" s="14" t="s">
        <v>60</v>
      </c>
      <c r="E7" s="15"/>
      <c r="F7" s="12"/>
      <c r="G7" s="12"/>
    </row>
    <row r="8" spans="1:7">
      <c r="A8" s="12"/>
      <c r="B8" s="12" t="s">
        <v>2213</v>
      </c>
      <c r="C8" s="12" t="s">
        <v>268</v>
      </c>
      <c r="D8" s="14" t="s">
        <v>60</v>
      </c>
      <c r="E8" s="15" t="s">
        <v>2214</v>
      </c>
      <c r="F8" s="12"/>
      <c r="G8" s="12"/>
    </row>
    <row r="9" spans="1:7">
      <c r="A9" s="8" t="s">
        <v>682</v>
      </c>
      <c r="B9" s="11" t="s">
        <v>2215</v>
      </c>
      <c r="C9" s="26" t="s">
        <v>2216</v>
      </c>
      <c r="D9" s="11"/>
      <c r="E9" s="26" t="s">
        <v>26</v>
      </c>
      <c r="F9" s="11"/>
      <c r="G9" s="11"/>
    </row>
    <row r="10" spans="1:7">
      <c r="A10" s="12"/>
      <c r="B10" s="12" t="s">
        <v>2217</v>
      </c>
      <c r="C10" s="12" t="s">
        <v>2218</v>
      </c>
      <c r="D10" s="14" t="s">
        <v>60</v>
      </c>
      <c r="E10" s="15"/>
      <c r="F10" s="12"/>
      <c r="G10" s="12"/>
    </row>
    <row r="11" spans="1:7">
      <c r="A11" s="12"/>
      <c r="B11" s="12" t="s">
        <v>2219</v>
      </c>
      <c r="C11" s="12" t="s">
        <v>2220</v>
      </c>
      <c r="D11" s="14" t="s">
        <v>60</v>
      </c>
      <c r="E11" s="15"/>
      <c r="F11" s="12"/>
      <c r="G11" s="12"/>
    </row>
    <row r="12" spans="1:7">
      <c r="A12" s="12"/>
      <c r="B12" s="12" t="s">
        <v>2221</v>
      </c>
      <c r="C12" s="12" t="s">
        <v>2222</v>
      </c>
      <c r="D12" s="14" t="s">
        <v>60</v>
      </c>
      <c r="E12" s="15"/>
      <c r="F12" s="12"/>
      <c r="G12" s="12"/>
    </row>
    <row r="13" spans="1:7">
      <c r="A13" s="12"/>
      <c r="B13" s="12" t="s">
        <v>2223</v>
      </c>
      <c r="C13" s="12" t="s">
        <v>2224</v>
      </c>
      <c r="D13" s="14" t="s">
        <v>60</v>
      </c>
      <c r="E13" s="15"/>
      <c r="F13" s="12"/>
      <c r="G13" s="12"/>
    </row>
    <row r="14" spans="1:7">
      <c r="A14" s="18"/>
      <c r="B14" s="12" t="s">
        <v>2225</v>
      </c>
      <c r="C14" s="12" t="s">
        <v>2226</v>
      </c>
      <c r="D14" s="14" t="s">
        <v>60</v>
      </c>
      <c r="E14" s="19"/>
      <c r="F14" s="19"/>
      <c r="G14" s="19"/>
    </row>
    <row r="15" spans="1:7">
      <c r="A15" s="12"/>
      <c r="B15" s="12" t="s">
        <v>2227</v>
      </c>
      <c r="C15" s="12" t="s">
        <v>2228</v>
      </c>
      <c r="D15" s="14" t="s">
        <v>60</v>
      </c>
      <c r="E15" s="15"/>
      <c r="F15" s="12"/>
      <c r="G15" s="12"/>
    </row>
    <row r="16" spans="1:7">
      <c r="A16" s="12"/>
      <c r="B16" s="12" t="s">
        <v>2229</v>
      </c>
      <c r="C16" s="12" t="s">
        <v>2230</v>
      </c>
      <c r="D16" s="14" t="s">
        <v>60</v>
      </c>
      <c r="E16" s="15"/>
      <c r="F16" s="12"/>
      <c r="G16" s="12"/>
    </row>
    <row r="17" spans="1:7">
      <c r="A17" s="12"/>
      <c r="B17" s="12" t="s">
        <v>2231</v>
      </c>
      <c r="C17" s="12" t="s">
        <v>2232</v>
      </c>
      <c r="D17" s="14" t="s">
        <v>60</v>
      </c>
      <c r="E17" s="15"/>
      <c r="F17" s="12"/>
      <c r="G17" s="12"/>
    </row>
    <row r="18" spans="1:7">
      <c r="A18" s="18"/>
      <c r="B18" s="12" t="s">
        <v>2233</v>
      </c>
      <c r="C18" s="12" t="s">
        <v>2234</v>
      </c>
      <c r="D18" s="14" t="s">
        <v>60</v>
      </c>
      <c r="E18" s="20"/>
      <c r="F18" s="19"/>
      <c r="G18" s="19"/>
    </row>
    <row r="19" spans="1:7" ht="31.2">
      <c r="A19" s="442" t="s">
        <v>682</v>
      </c>
      <c r="B19" s="11" t="s">
        <v>2235</v>
      </c>
      <c r="C19" s="26" t="s">
        <v>2236</v>
      </c>
      <c r="D19" s="11"/>
      <c r="E19" s="26" t="s">
        <v>26</v>
      </c>
      <c r="F19" s="11"/>
      <c r="G19" s="11"/>
    </row>
    <row r="20" spans="1:7">
      <c r="A20" s="443"/>
      <c r="B20" s="11" t="s">
        <v>2237</v>
      </c>
      <c r="C20" s="11" t="s">
        <v>2238</v>
      </c>
      <c r="D20" s="9" t="s">
        <v>26</v>
      </c>
      <c r="E20" s="26"/>
      <c r="F20" s="11"/>
      <c r="G20" s="11"/>
    </row>
    <row r="21" spans="1:7">
      <c r="A21" s="443"/>
      <c r="B21" s="12" t="s">
        <v>2239</v>
      </c>
      <c r="C21" s="12" t="s">
        <v>266</v>
      </c>
      <c r="D21" s="14" t="s">
        <v>60</v>
      </c>
      <c r="E21" s="15"/>
      <c r="F21" s="12"/>
      <c r="G21" s="12"/>
    </row>
    <row r="22" spans="1:7">
      <c r="A22" s="443"/>
      <c r="B22" s="12" t="s">
        <v>2240</v>
      </c>
      <c r="C22" s="12" t="s">
        <v>268</v>
      </c>
      <c r="D22" s="14" t="s">
        <v>60</v>
      </c>
      <c r="E22" s="15"/>
      <c r="F22" s="12"/>
      <c r="G22" s="12"/>
    </row>
    <row r="23" spans="1:7">
      <c r="A23" s="443"/>
      <c r="B23" s="11" t="s">
        <v>2241</v>
      </c>
      <c r="C23" s="11" t="s">
        <v>2242</v>
      </c>
      <c r="D23" s="9" t="s">
        <v>26</v>
      </c>
      <c r="E23" s="26"/>
      <c r="F23" s="11"/>
      <c r="G23" s="11"/>
    </row>
    <row r="24" spans="1:7">
      <c r="A24" s="443"/>
      <c r="B24" s="12" t="s">
        <v>2243</v>
      </c>
      <c r="C24" s="12" t="s">
        <v>266</v>
      </c>
      <c r="D24" s="14" t="s">
        <v>60</v>
      </c>
      <c r="E24" s="15"/>
      <c r="F24" s="12"/>
      <c r="G24" s="12"/>
    </row>
    <row r="25" spans="1:7">
      <c r="A25" s="443"/>
      <c r="B25" s="12" t="s">
        <v>2244</v>
      </c>
      <c r="C25" s="12" t="s">
        <v>268</v>
      </c>
      <c r="D25" s="14" t="s">
        <v>60</v>
      </c>
      <c r="E25" s="15"/>
      <c r="F25" s="12"/>
      <c r="G25" s="12"/>
    </row>
    <row r="26" spans="1:7">
      <c r="A26" s="443"/>
      <c r="B26" s="11" t="s">
        <v>2245</v>
      </c>
      <c r="C26" s="11" t="s">
        <v>2246</v>
      </c>
      <c r="D26" s="9" t="s">
        <v>26</v>
      </c>
      <c r="E26" s="26"/>
      <c r="F26" s="11"/>
      <c r="G26" s="11"/>
    </row>
    <row r="27" spans="1:7">
      <c r="A27" s="443"/>
      <c r="B27" s="12" t="s">
        <v>2247</v>
      </c>
      <c r="C27" s="12" t="s">
        <v>266</v>
      </c>
      <c r="D27" s="14" t="s">
        <v>60</v>
      </c>
      <c r="E27" s="15"/>
      <c r="F27" s="12"/>
      <c r="G27" s="12"/>
    </row>
    <row r="28" spans="1:7">
      <c r="A28" s="443"/>
      <c r="B28" s="12" t="s">
        <v>2248</v>
      </c>
      <c r="C28" s="12" t="s">
        <v>268</v>
      </c>
      <c r="D28" s="14" t="s">
        <v>60</v>
      </c>
      <c r="E28" s="15"/>
      <c r="F28" s="12"/>
      <c r="G28" s="12"/>
    </row>
    <row r="29" spans="1:7">
      <c r="A29" s="443"/>
      <c r="B29" s="11" t="s">
        <v>2249</v>
      </c>
      <c r="C29" s="26" t="s">
        <v>2250</v>
      </c>
      <c r="D29" s="9" t="s">
        <v>26</v>
      </c>
      <c r="E29" s="26"/>
      <c r="F29" s="11"/>
      <c r="G29" s="11"/>
    </row>
    <row r="30" spans="1:7">
      <c r="A30" s="443"/>
      <c r="B30" s="12" t="s">
        <v>2251</v>
      </c>
      <c r="C30" s="12" t="s">
        <v>266</v>
      </c>
      <c r="D30" s="14" t="s">
        <v>60</v>
      </c>
      <c r="E30" s="15"/>
      <c r="F30" s="12"/>
      <c r="G30" s="12"/>
    </row>
    <row r="31" spans="1:7">
      <c r="A31" s="443"/>
      <c r="B31" s="12" t="s">
        <v>2252</v>
      </c>
      <c r="C31" s="12" t="s">
        <v>268</v>
      </c>
      <c r="D31" s="14" t="s">
        <v>60</v>
      </c>
      <c r="E31" s="15"/>
      <c r="F31" s="12"/>
      <c r="G31" s="12"/>
    </row>
    <row r="32" spans="1:7">
      <c r="A32" s="443"/>
      <c r="B32" s="11" t="s">
        <v>2253</v>
      </c>
      <c r="C32" s="11" t="s">
        <v>2254</v>
      </c>
      <c r="D32" s="9" t="s">
        <v>26</v>
      </c>
      <c r="E32" s="26"/>
      <c r="F32" s="11"/>
      <c r="G32" s="11"/>
    </row>
    <row r="33" spans="1:7">
      <c r="A33" s="443"/>
      <c r="B33" s="12" t="s">
        <v>2255</v>
      </c>
      <c r="C33" s="12" t="s">
        <v>266</v>
      </c>
      <c r="D33" s="14" t="s">
        <v>60</v>
      </c>
      <c r="E33" s="15"/>
      <c r="F33" s="12"/>
      <c r="G33" s="12"/>
    </row>
    <row r="34" spans="1:7">
      <c r="A34" s="443"/>
      <c r="B34" s="12" t="s">
        <v>2256</v>
      </c>
      <c r="C34" s="12" t="s">
        <v>268</v>
      </c>
      <c r="D34" s="14" t="s">
        <v>60</v>
      </c>
      <c r="E34" s="15"/>
      <c r="F34" s="12"/>
      <c r="G34" s="12"/>
    </row>
    <row r="35" spans="1:7">
      <c r="A35" s="443"/>
      <c r="B35" s="11" t="s">
        <v>2257</v>
      </c>
      <c r="C35" s="11" t="s">
        <v>2258</v>
      </c>
      <c r="D35" s="9" t="s">
        <v>26</v>
      </c>
      <c r="E35" s="26"/>
      <c r="F35" s="11"/>
      <c r="G35" s="11"/>
    </row>
    <row r="36" spans="1:7">
      <c r="A36" s="443"/>
      <c r="B36" s="12" t="s">
        <v>2259</v>
      </c>
      <c r="C36" s="12" t="s">
        <v>266</v>
      </c>
      <c r="D36" s="14" t="s">
        <v>60</v>
      </c>
      <c r="E36" s="15"/>
      <c r="F36" s="12"/>
      <c r="G36" s="12"/>
    </row>
    <row r="37" spans="1:7">
      <c r="A37" s="443"/>
      <c r="B37" s="12" t="s">
        <v>2260</v>
      </c>
      <c r="C37" s="12" t="s">
        <v>268</v>
      </c>
      <c r="D37" s="14" t="s">
        <v>60</v>
      </c>
      <c r="E37" s="15"/>
      <c r="F37" s="12"/>
      <c r="G37" s="12"/>
    </row>
    <row r="38" spans="1:7">
      <c r="A38" s="443"/>
      <c r="B38" s="11" t="s">
        <v>2261</v>
      </c>
      <c r="C38" s="11" t="s">
        <v>2262</v>
      </c>
      <c r="D38" s="9" t="s">
        <v>26</v>
      </c>
      <c r="E38" s="26"/>
      <c r="F38" s="11"/>
      <c r="G38" s="11"/>
    </row>
    <row r="39" spans="1:7">
      <c r="A39" s="443"/>
      <c r="B39" s="12" t="s">
        <v>2263</v>
      </c>
      <c r="C39" s="12" t="s">
        <v>266</v>
      </c>
      <c r="D39" s="14" t="s">
        <v>60</v>
      </c>
      <c r="E39" s="15"/>
      <c r="F39" s="12"/>
      <c r="G39" s="12"/>
    </row>
    <row r="40" spans="1:7">
      <c r="A40" s="443"/>
      <c r="B40" s="12" t="s">
        <v>2264</v>
      </c>
      <c r="C40" s="12" t="s">
        <v>268</v>
      </c>
      <c r="D40" s="14" t="s">
        <v>60</v>
      </c>
      <c r="E40" s="15"/>
      <c r="F40" s="12"/>
      <c r="G40" s="12"/>
    </row>
    <row r="41" spans="1:7" ht="31.2">
      <c r="A41" s="444"/>
      <c r="B41" s="11" t="s">
        <v>2265</v>
      </c>
      <c r="C41" s="26" t="s">
        <v>2266</v>
      </c>
      <c r="D41" s="9" t="s">
        <v>26</v>
      </c>
      <c r="E41" s="26" t="s">
        <v>2267</v>
      </c>
      <c r="F41" s="11"/>
      <c r="G41" s="11"/>
    </row>
    <row r="42" spans="1:7">
      <c r="A42" s="12"/>
      <c r="B42" s="12" t="s">
        <v>2268</v>
      </c>
      <c r="C42" s="12" t="s">
        <v>2269</v>
      </c>
      <c r="D42" s="14" t="s">
        <v>60</v>
      </c>
      <c r="E42" s="15"/>
      <c r="F42" s="12"/>
      <c r="G42" s="12"/>
    </row>
    <row r="43" spans="1:7">
      <c r="A43" s="12"/>
      <c r="B43" s="12" t="s">
        <v>2270</v>
      </c>
      <c r="C43" s="12" t="s">
        <v>2271</v>
      </c>
      <c r="D43" s="14" t="s">
        <v>60</v>
      </c>
      <c r="E43" s="15"/>
      <c r="F43" s="12"/>
      <c r="G43" s="12"/>
    </row>
    <row r="44" spans="1:7">
      <c r="A44" s="12"/>
      <c r="B44" s="12" t="s">
        <v>2272</v>
      </c>
      <c r="C44" s="12" t="s">
        <v>2273</v>
      </c>
      <c r="D44" s="14" t="s">
        <v>60</v>
      </c>
      <c r="E44" s="12"/>
      <c r="F44" s="12"/>
      <c r="G44" s="12"/>
    </row>
    <row r="45" spans="1:7">
      <c r="A45" s="12"/>
      <c r="B45" s="12" t="s">
        <v>2274</v>
      </c>
      <c r="C45" s="12" t="s">
        <v>2275</v>
      </c>
      <c r="D45" s="14" t="s">
        <v>60</v>
      </c>
      <c r="E45" s="12"/>
      <c r="F45" s="12"/>
      <c r="G45" s="12"/>
    </row>
    <row r="46" spans="1:7">
      <c r="A46" s="18"/>
      <c r="B46" s="12" t="s">
        <v>2276</v>
      </c>
      <c r="C46" s="15" t="s">
        <v>327</v>
      </c>
      <c r="D46" s="14" t="s">
        <v>60</v>
      </c>
      <c r="E46" s="21"/>
      <c r="F46" s="21"/>
      <c r="G46" s="21"/>
    </row>
    <row r="47" spans="1:7" ht="31.2">
      <c r="A47" s="6"/>
      <c r="B47" s="11" t="s">
        <v>2277</v>
      </c>
      <c r="C47" s="26" t="s">
        <v>2278</v>
      </c>
      <c r="D47" s="9" t="s">
        <v>26</v>
      </c>
      <c r="E47" s="26" t="s">
        <v>2267</v>
      </c>
      <c r="F47" s="11"/>
      <c r="G47" s="11"/>
    </row>
    <row r="48" spans="1:7">
      <c r="A48" s="12"/>
      <c r="B48" s="12" t="s">
        <v>2279</v>
      </c>
      <c r="C48" s="12" t="s">
        <v>2280</v>
      </c>
      <c r="D48" s="14" t="s">
        <v>60</v>
      </c>
      <c r="E48" s="15"/>
      <c r="F48" s="12"/>
      <c r="G48" s="12"/>
    </row>
    <row r="49" spans="1:7">
      <c r="A49" s="12"/>
      <c r="B49" s="12" t="s">
        <v>2281</v>
      </c>
      <c r="C49" s="12" t="s">
        <v>2282</v>
      </c>
      <c r="D49" s="14" t="s">
        <v>60</v>
      </c>
      <c r="E49" s="15"/>
      <c r="F49" s="12"/>
      <c r="G49" s="12"/>
    </row>
    <row r="50" spans="1:7">
      <c r="A50" s="12"/>
      <c r="B50" s="12" t="s">
        <v>2283</v>
      </c>
      <c r="C50" s="12" t="s">
        <v>2284</v>
      </c>
      <c r="D50" s="14" t="s">
        <v>60</v>
      </c>
      <c r="E50" s="12"/>
      <c r="F50" s="12"/>
      <c r="G50" s="12"/>
    </row>
    <row r="51" spans="1:7">
      <c r="A51" s="12"/>
      <c r="B51" s="12" t="s">
        <v>2285</v>
      </c>
      <c r="C51" s="12" t="s">
        <v>2286</v>
      </c>
      <c r="D51" s="14" t="s">
        <v>60</v>
      </c>
      <c r="E51" s="12"/>
      <c r="F51" s="12"/>
      <c r="G51" s="12"/>
    </row>
    <row r="52" spans="1:7">
      <c r="A52" s="12"/>
      <c r="B52" s="12" t="s">
        <v>2287</v>
      </c>
      <c r="C52" s="12" t="s">
        <v>1847</v>
      </c>
      <c r="D52" s="14" t="s">
        <v>60</v>
      </c>
      <c r="E52" s="12"/>
      <c r="F52" s="12"/>
      <c r="G52" s="12"/>
    </row>
  </sheetData>
  <mergeCells count="2">
    <mergeCell ref="A2:D2"/>
    <mergeCell ref="A19:A4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5"/>
  <sheetViews>
    <sheetView showGridLines="0" workbookViewId="0">
      <selection activeCell="C136" sqref="C136"/>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2"/>
      <c r="C1" s="2"/>
      <c r="D1" s="2"/>
      <c r="E1" s="2"/>
      <c r="F1" s="2"/>
      <c r="G1" s="2"/>
    </row>
    <row r="2" spans="1:7" ht="51" customHeight="1">
      <c r="A2" s="441" t="s">
        <v>2288</v>
      </c>
      <c r="B2" s="441"/>
      <c r="C2" s="441"/>
      <c r="D2" s="441"/>
      <c r="E2" s="445" t="s">
        <v>2289</v>
      </c>
      <c r="F2" s="445"/>
      <c r="G2" s="445"/>
    </row>
    <row r="3" spans="1:7" ht="6.9" customHeight="1"/>
    <row r="4" spans="1:7">
      <c r="A4" s="5" t="s">
        <v>202</v>
      </c>
      <c r="B4" s="5" t="s">
        <v>203</v>
      </c>
      <c r="C4" s="5" t="s">
        <v>204</v>
      </c>
      <c r="D4" s="5" t="s">
        <v>205</v>
      </c>
      <c r="E4" s="5" t="s">
        <v>206</v>
      </c>
      <c r="F4" s="5" t="s">
        <v>207</v>
      </c>
      <c r="G4" s="5" t="s">
        <v>208</v>
      </c>
    </row>
    <row r="5" spans="1:7">
      <c r="A5" s="6" t="s">
        <v>26</v>
      </c>
      <c r="B5" s="6" t="s">
        <v>2290</v>
      </c>
      <c r="C5" s="6" t="s">
        <v>2291</v>
      </c>
      <c r="D5" s="6"/>
      <c r="E5" s="6"/>
      <c r="F5" s="6"/>
      <c r="G5" s="6"/>
    </row>
    <row r="6" spans="1:7" ht="31.2">
      <c r="A6" s="8" t="s">
        <v>682</v>
      </c>
      <c r="B6" s="11" t="s">
        <v>2292</v>
      </c>
      <c r="C6" s="26" t="s">
        <v>2293</v>
      </c>
      <c r="D6" s="11"/>
      <c r="E6" s="26" t="s">
        <v>26</v>
      </c>
      <c r="F6" s="185" t="s">
        <v>2294</v>
      </c>
      <c r="G6" s="26" t="s">
        <v>26</v>
      </c>
    </row>
    <row r="7" spans="1:7">
      <c r="A7" s="12"/>
      <c r="B7" s="12" t="s">
        <v>2295</v>
      </c>
      <c r="C7" s="12" t="s">
        <v>1960</v>
      </c>
      <c r="D7" s="38">
        <v>-1</v>
      </c>
      <c r="E7" s="15"/>
      <c r="F7" s="12"/>
      <c r="G7" s="22"/>
    </row>
    <row r="8" spans="1:7">
      <c r="A8" s="12"/>
      <c r="B8" s="12" t="s">
        <v>2296</v>
      </c>
      <c r="C8" s="12" t="s">
        <v>2297</v>
      </c>
      <c r="D8" s="38">
        <v>0</v>
      </c>
      <c r="E8" s="15"/>
      <c r="F8" s="12"/>
      <c r="G8" s="22"/>
    </row>
    <row r="9" spans="1:7">
      <c r="A9" s="12"/>
      <c r="B9" s="12" t="s">
        <v>2298</v>
      </c>
      <c r="C9" s="12" t="s">
        <v>1956</v>
      </c>
      <c r="D9" s="38">
        <v>1</v>
      </c>
      <c r="E9" s="15"/>
      <c r="F9" s="12"/>
      <c r="G9" s="22"/>
    </row>
    <row r="10" spans="1:7">
      <c r="A10" s="12"/>
      <c r="B10" s="12" t="s">
        <v>2299</v>
      </c>
      <c r="C10" s="12" t="s">
        <v>327</v>
      </c>
      <c r="D10" s="14" t="s">
        <v>26</v>
      </c>
      <c r="E10" s="15"/>
      <c r="F10" s="12"/>
      <c r="G10" s="22"/>
    </row>
    <row r="11" spans="1:7" ht="31.2">
      <c r="A11" s="8" t="s">
        <v>682</v>
      </c>
      <c r="B11" s="11" t="s">
        <v>2300</v>
      </c>
      <c r="C11" s="26" t="s">
        <v>2301</v>
      </c>
      <c r="D11" s="11"/>
      <c r="E11" s="184" t="s">
        <v>2302</v>
      </c>
      <c r="F11" s="185" t="s">
        <v>2294</v>
      </c>
      <c r="G11" s="26"/>
    </row>
    <row r="12" spans="1:7">
      <c r="A12" s="12"/>
      <c r="B12" s="12" t="s">
        <v>2303</v>
      </c>
      <c r="C12" s="12" t="s">
        <v>2304</v>
      </c>
      <c r="D12" s="38">
        <v>1</v>
      </c>
      <c r="E12" s="15"/>
      <c r="F12" s="12"/>
      <c r="G12" s="22"/>
    </row>
    <row r="13" spans="1:7">
      <c r="A13" s="12"/>
      <c r="B13" s="12" t="s">
        <v>2305</v>
      </c>
      <c r="C13" s="12" t="s">
        <v>2306</v>
      </c>
      <c r="D13" s="38">
        <v>0.5</v>
      </c>
      <c r="E13" s="15"/>
      <c r="F13" s="12"/>
      <c r="G13" s="22"/>
    </row>
    <row r="14" spans="1:7">
      <c r="A14" s="12"/>
      <c r="B14" s="12" t="s">
        <v>2307</v>
      </c>
      <c r="C14" s="12" t="s">
        <v>2308</v>
      </c>
      <c r="D14" s="38">
        <v>0</v>
      </c>
      <c r="E14" s="15"/>
      <c r="F14" s="12"/>
      <c r="G14" s="22"/>
    </row>
    <row r="15" spans="1:7">
      <c r="A15" s="18"/>
      <c r="B15" s="12" t="s">
        <v>2309</v>
      </c>
      <c r="C15" s="12" t="s">
        <v>2310</v>
      </c>
      <c r="D15" s="14" t="s">
        <v>26</v>
      </c>
      <c r="E15" s="19"/>
      <c r="F15" s="19"/>
      <c r="G15" s="22"/>
    </row>
    <row r="16" spans="1:7" ht="31.2">
      <c r="A16" s="8" t="s">
        <v>682</v>
      </c>
      <c r="B16" s="11" t="s">
        <v>2311</v>
      </c>
      <c r="C16" s="26" t="s">
        <v>2312</v>
      </c>
      <c r="D16" s="11"/>
      <c r="E16" s="26" t="s">
        <v>26</v>
      </c>
      <c r="F16" s="185" t="s">
        <v>2313</v>
      </c>
      <c r="G16" s="11"/>
    </row>
    <row r="17" spans="1:7">
      <c r="A17" s="12"/>
      <c r="B17" s="12" t="s">
        <v>2314</v>
      </c>
      <c r="C17" s="12" t="s">
        <v>1960</v>
      </c>
      <c r="D17" s="38">
        <v>-1</v>
      </c>
      <c r="E17" s="15"/>
      <c r="F17" s="12"/>
      <c r="G17" s="12"/>
    </row>
    <row r="18" spans="1:7">
      <c r="A18" s="12"/>
      <c r="B18" s="12" t="s">
        <v>2315</v>
      </c>
      <c r="C18" s="12" t="s">
        <v>2297</v>
      </c>
      <c r="D18" s="38">
        <v>0</v>
      </c>
      <c r="E18" s="15"/>
      <c r="F18" s="12"/>
      <c r="G18" s="12"/>
    </row>
    <row r="19" spans="1:7">
      <c r="A19" s="12"/>
      <c r="B19" s="12" t="s">
        <v>2316</v>
      </c>
      <c r="C19" s="12" t="s">
        <v>1956</v>
      </c>
      <c r="D19" s="38">
        <v>1</v>
      </c>
      <c r="E19" s="15"/>
      <c r="F19" s="12"/>
      <c r="G19" s="12"/>
    </row>
    <row r="20" spans="1:7">
      <c r="A20" s="12"/>
      <c r="B20" s="12" t="s">
        <v>2317</v>
      </c>
      <c r="C20" s="12" t="s">
        <v>327</v>
      </c>
      <c r="D20" s="14" t="s">
        <v>26</v>
      </c>
      <c r="E20" s="15"/>
      <c r="F20" s="12"/>
      <c r="G20" s="12"/>
    </row>
    <row r="21" spans="1:7" ht="31.2">
      <c r="A21" s="8" t="s">
        <v>682</v>
      </c>
      <c r="B21" s="11" t="s">
        <v>2318</v>
      </c>
      <c r="C21" s="26" t="s">
        <v>2301</v>
      </c>
      <c r="D21" s="11"/>
      <c r="E21" s="184" t="s">
        <v>2319</v>
      </c>
      <c r="F21" s="185" t="s">
        <v>2313</v>
      </c>
      <c r="G21" s="11"/>
    </row>
    <row r="22" spans="1:7">
      <c r="A22" s="12"/>
      <c r="B22" s="12" t="s">
        <v>2320</v>
      </c>
      <c r="C22" s="12" t="s">
        <v>2304</v>
      </c>
      <c r="D22" s="38">
        <v>1</v>
      </c>
      <c r="E22" s="15"/>
      <c r="F22" s="12"/>
      <c r="G22" s="12"/>
    </row>
    <row r="23" spans="1:7">
      <c r="A23" s="12"/>
      <c r="B23" s="12" t="s">
        <v>2321</v>
      </c>
      <c r="C23" s="12" t="s">
        <v>2306</v>
      </c>
      <c r="D23" s="38">
        <v>0.5</v>
      </c>
      <c r="E23" s="15"/>
      <c r="F23" s="12"/>
      <c r="G23" s="12"/>
    </row>
    <row r="24" spans="1:7">
      <c r="A24" s="12"/>
      <c r="B24" s="12" t="s">
        <v>2322</v>
      </c>
      <c r="C24" s="12" t="s">
        <v>2308</v>
      </c>
      <c r="D24" s="38">
        <v>0</v>
      </c>
      <c r="E24" s="15"/>
      <c r="F24" s="12"/>
      <c r="G24" s="12"/>
    </row>
    <row r="25" spans="1:7">
      <c r="A25" s="18"/>
      <c r="B25" s="12" t="s">
        <v>2323</v>
      </c>
      <c r="C25" s="12" t="s">
        <v>2310</v>
      </c>
      <c r="D25" s="14" t="s">
        <v>26</v>
      </c>
      <c r="E25" s="19"/>
      <c r="F25" s="19"/>
      <c r="G25" s="19"/>
    </row>
    <row r="26" spans="1:7" ht="31.2">
      <c r="A26" s="8" t="s">
        <v>682</v>
      </c>
      <c r="B26" s="11" t="s">
        <v>2324</v>
      </c>
      <c r="C26" s="26" t="s">
        <v>2325</v>
      </c>
      <c r="D26" s="11"/>
      <c r="E26" s="26" t="s">
        <v>26</v>
      </c>
      <c r="F26" s="185" t="s">
        <v>2326</v>
      </c>
      <c r="G26" s="11"/>
    </row>
    <row r="27" spans="1:7">
      <c r="A27" s="12"/>
      <c r="B27" s="12" t="s">
        <v>2327</v>
      </c>
      <c r="C27" s="12" t="s">
        <v>1960</v>
      </c>
      <c r="D27" s="38">
        <v>-1</v>
      </c>
      <c r="E27" s="15"/>
      <c r="F27" s="12"/>
      <c r="G27" s="12"/>
    </row>
    <row r="28" spans="1:7">
      <c r="A28" s="12"/>
      <c r="B28" s="12" t="s">
        <v>2328</v>
      </c>
      <c r="C28" s="12" t="s">
        <v>2297</v>
      </c>
      <c r="D28" s="38">
        <v>0</v>
      </c>
      <c r="E28" s="15"/>
      <c r="F28" s="12"/>
      <c r="G28" s="12"/>
    </row>
    <row r="29" spans="1:7" ht="15.9" customHeight="1">
      <c r="A29" s="12"/>
      <c r="B29" s="12" t="s">
        <v>2329</v>
      </c>
      <c r="C29" s="12" t="s">
        <v>1956</v>
      </c>
      <c r="D29" s="38">
        <v>1</v>
      </c>
      <c r="E29" s="15"/>
      <c r="F29" s="12"/>
      <c r="G29" s="12"/>
    </row>
    <row r="30" spans="1:7" ht="15.9" customHeight="1">
      <c r="A30" s="12"/>
      <c r="B30" s="12" t="s">
        <v>2330</v>
      </c>
      <c r="C30" s="12" t="s">
        <v>327</v>
      </c>
      <c r="D30" s="14" t="s">
        <v>26</v>
      </c>
      <c r="E30" s="15"/>
      <c r="F30" s="12"/>
      <c r="G30" s="12"/>
    </row>
    <row r="31" spans="1:7" ht="31.2">
      <c r="A31" s="8" t="s">
        <v>682</v>
      </c>
      <c r="B31" s="11" t="s">
        <v>2331</v>
      </c>
      <c r="C31" s="26" t="s">
        <v>2301</v>
      </c>
      <c r="D31" s="11"/>
      <c r="E31" s="184" t="s">
        <v>2332</v>
      </c>
      <c r="F31" s="185" t="s">
        <v>2326</v>
      </c>
      <c r="G31" s="11"/>
    </row>
    <row r="32" spans="1:7">
      <c r="A32" s="12"/>
      <c r="B32" s="12" t="s">
        <v>2333</v>
      </c>
      <c r="C32" s="12" t="s">
        <v>2304</v>
      </c>
      <c r="D32" s="38">
        <v>1</v>
      </c>
      <c r="E32" s="15"/>
      <c r="F32" s="12"/>
      <c r="G32" s="12"/>
    </row>
    <row r="33" spans="1:7">
      <c r="A33" s="12"/>
      <c r="B33" s="12" t="s">
        <v>2334</v>
      </c>
      <c r="C33" s="12" t="s">
        <v>2306</v>
      </c>
      <c r="D33" s="38">
        <v>0.5</v>
      </c>
      <c r="E33" s="15"/>
      <c r="F33" s="12"/>
      <c r="G33" s="12"/>
    </row>
    <row r="34" spans="1:7">
      <c r="A34" s="12"/>
      <c r="B34" s="12" t="s">
        <v>2335</v>
      </c>
      <c r="C34" s="12" t="s">
        <v>2308</v>
      </c>
      <c r="D34" s="38">
        <v>0</v>
      </c>
      <c r="E34" s="15"/>
      <c r="F34" s="12"/>
      <c r="G34" s="12"/>
    </row>
    <row r="35" spans="1:7">
      <c r="A35" s="18"/>
      <c r="B35" s="12" t="s">
        <v>2336</v>
      </c>
      <c r="C35" s="12" t="s">
        <v>2310</v>
      </c>
      <c r="D35" s="14" t="s">
        <v>26</v>
      </c>
      <c r="E35" s="19"/>
      <c r="F35" s="19"/>
      <c r="G35" s="19"/>
    </row>
    <row r="36" spans="1:7" ht="31.2">
      <c r="A36" s="8" t="s">
        <v>682</v>
      </c>
      <c r="B36" s="11" t="s">
        <v>2337</v>
      </c>
      <c r="C36" s="26" t="s">
        <v>2338</v>
      </c>
      <c r="D36" s="11"/>
      <c r="E36" s="26" t="s">
        <v>26</v>
      </c>
      <c r="F36" s="185" t="s">
        <v>2339</v>
      </c>
      <c r="G36" s="11"/>
    </row>
    <row r="37" spans="1:7">
      <c r="A37" s="12"/>
      <c r="B37" s="12" t="s">
        <v>2340</v>
      </c>
      <c r="C37" s="12" t="s">
        <v>2341</v>
      </c>
      <c r="D37" s="38">
        <v>-1</v>
      </c>
      <c r="E37" s="15"/>
      <c r="F37" s="12"/>
      <c r="G37" s="12"/>
    </row>
    <row r="38" spans="1:7">
      <c r="A38" s="12"/>
      <c r="B38" s="12" t="s">
        <v>2342</v>
      </c>
      <c r="C38" s="12" t="s">
        <v>2343</v>
      </c>
      <c r="D38" s="38">
        <v>0</v>
      </c>
      <c r="E38" s="15"/>
      <c r="F38" s="12"/>
      <c r="G38" s="12"/>
    </row>
    <row r="39" spans="1:7">
      <c r="A39" s="12"/>
      <c r="B39" s="12" t="s">
        <v>2344</v>
      </c>
      <c r="C39" s="12" t="s">
        <v>2345</v>
      </c>
      <c r="D39" s="38">
        <v>1</v>
      </c>
      <c r="E39" s="15"/>
      <c r="F39" s="12"/>
      <c r="G39" s="12"/>
    </row>
    <row r="40" spans="1:7">
      <c r="A40" s="12"/>
      <c r="B40" s="12" t="s">
        <v>2346</v>
      </c>
      <c r="C40" s="12" t="s">
        <v>327</v>
      </c>
      <c r="D40" s="14" t="s">
        <v>26</v>
      </c>
      <c r="E40" s="15"/>
      <c r="F40" s="12"/>
      <c r="G40" s="12"/>
    </row>
    <row r="41" spans="1:7" ht="31.2">
      <c r="A41" s="8" t="s">
        <v>682</v>
      </c>
      <c r="B41" s="11" t="s">
        <v>2347</v>
      </c>
      <c r="C41" s="26" t="s">
        <v>2301</v>
      </c>
      <c r="D41" s="11"/>
      <c r="E41" s="184" t="s">
        <v>2348</v>
      </c>
      <c r="F41" s="185" t="s">
        <v>2339</v>
      </c>
      <c r="G41" s="11"/>
    </row>
    <row r="42" spans="1:7">
      <c r="A42" s="12"/>
      <c r="B42" s="12" t="s">
        <v>2349</v>
      </c>
      <c r="C42" s="12" t="s">
        <v>2304</v>
      </c>
      <c r="D42" s="38">
        <v>1</v>
      </c>
      <c r="E42" s="15"/>
      <c r="F42" s="12"/>
      <c r="G42" s="12"/>
    </row>
    <row r="43" spans="1:7">
      <c r="A43" s="12"/>
      <c r="B43" s="12" t="s">
        <v>2350</v>
      </c>
      <c r="C43" s="12" t="s">
        <v>2306</v>
      </c>
      <c r="D43" s="38">
        <v>0.5</v>
      </c>
      <c r="E43" s="15"/>
      <c r="F43" s="12"/>
      <c r="G43" s="12"/>
    </row>
    <row r="44" spans="1:7">
      <c r="A44" s="12"/>
      <c r="B44" s="12" t="s">
        <v>2351</v>
      </c>
      <c r="C44" s="12" t="s">
        <v>2308</v>
      </c>
      <c r="D44" s="38">
        <v>0</v>
      </c>
      <c r="E44" s="15"/>
      <c r="F44" s="12"/>
      <c r="G44" s="12"/>
    </row>
    <row r="45" spans="1:7">
      <c r="A45" s="18"/>
      <c r="B45" s="12" t="s">
        <v>2352</v>
      </c>
      <c r="C45" s="12" t="s">
        <v>2310</v>
      </c>
      <c r="D45" s="14" t="s">
        <v>26</v>
      </c>
      <c r="E45" s="19"/>
      <c r="F45" s="19"/>
      <c r="G45" s="19"/>
    </row>
    <row r="46" spans="1:7" ht="31.2">
      <c r="A46" s="8" t="s">
        <v>682</v>
      </c>
      <c r="B46" s="11" t="s">
        <v>2353</v>
      </c>
      <c r="C46" s="26" t="s">
        <v>2354</v>
      </c>
      <c r="D46" s="11"/>
      <c r="E46" s="26" t="s">
        <v>26</v>
      </c>
      <c r="F46" s="185" t="s">
        <v>2355</v>
      </c>
      <c r="G46" s="11"/>
    </row>
    <row r="47" spans="1:7">
      <c r="A47" s="12"/>
      <c r="B47" s="12" t="s">
        <v>2356</v>
      </c>
      <c r="C47" s="12" t="s">
        <v>1960</v>
      </c>
      <c r="D47" s="38">
        <v>-1</v>
      </c>
      <c r="E47" s="15"/>
      <c r="F47" s="12"/>
      <c r="G47" s="12"/>
    </row>
    <row r="48" spans="1:7">
      <c r="A48" s="12"/>
      <c r="B48" s="12" t="s">
        <v>2357</v>
      </c>
      <c r="C48" s="12" t="s">
        <v>2297</v>
      </c>
      <c r="D48" s="38">
        <v>0</v>
      </c>
      <c r="E48" s="15"/>
      <c r="F48" s="12"/>
      <c r="G48" s="12"/>
    </row>
    <row r="49" spans="1:7">
      <c r="A49" s="12"/>
      <c r="B49" s="12" t="s">
        <v>2358</v>
      </c>
      <c r="C49" s="12" t="s">
        <v>1956</v>
      </c>
      <c r="D49" s="38">
        <v>1</v>
      </c>
      <c r="E49" s="15"/>
      <c r="F49" s="12"/>
      <c r="G49" s="12"/>
    </row>
    <row r="50" spans="1:7">
      <c r="A50" s="12"/>
      <c r="B50" s="12" t="s">
        <v>2359</v>
      </c>
      <c r="C50" s="12" t="s">
        <v>327</v>
      </c>
      <c r="D50" s="14" t="s">
        <v>26</v>
      </c>
      <c r="E50" s="15"/>
      <c r="F50" s="12"/>
      <c r="G50" s="12"/>
    </row>
    <row r="51" spans="1:7" ht="31.2">
      <c r="A51" s="8" t="s">
        <v>682</v>
      </c>
      <c r="B51" s="11" t="s">
        <v>2360</v>
      </c>
      <c r="C51" s="26" t="s">
        <v>2301</v>
      </c>
      <c r="D51" s="11"/>
      <c r="E51" s="184" t="s">
        <v>2361</v>
      </c>
      <c r="F51" s="185" t="s">
        <v>2355</v>
      </c>
      <c r="G51" s="11"/>
    </row>
    <row r="52" spans="1:7">
      <c r="A52" s="12"/>
      <c r="B52" s="12" t="s">
        <v>2362</v>
      </c>
      <c r="C52" s="12" t="s">
        <v>2304</v>
      </c>
      <c r="D52" s="38">
        <v>1</v>
      </c>
      <c r="E52" s="15"/>
      <c r="F52" s="12"/>
      <c r="G52" s="12"/>
    </row>
    <row r="53" spans="1:7">
      <c r="A53" s="12"/>
      <c r="B53" s="12" t="s">
        <v>2363</v>
      </c>
      <c r="C53" s="12" t="s">
        <v>2306</v>
      </c>
      <c r="D53" s="38">
        <v>0.5</v>
      </c>
      <c r="E53" s="15"/>
      <c r="F53" s="12"/>
      <c r="G53" s="12"/>
    </row>
    <row r="54" spans="1:7">
      <c r="A54" s="12"/>
      <c r="B54" s="12" t="s">
        <v>2364</v>
      </c>
      <c r="C54" s="12" t="s">
        <v>2308</v>
      </c>
      <c r="D54" s="38">
        <v>0</v>
      </c>
      <c r="E54" s="15"/>
      <c r="F54" s="12"/>
      <c r="G54" s="12"/>
    </row>
    <row r="55" spans="1:7">
      <c r="A55" s="18"/>
      <c r="B55" s="12" t="s">
        <v>2365</v>
      </c>
      <c r="C55" s="12" t="s">
        <v>2310</v>
      </c>
      <c r="D55" s="14" t="s">
        <v>26</v>
      </c>
      <c r="E55" s="19"/>
      <c r="F55" s="19"/>
      <c r="G55" s="19"/>
    </row>
    <row r="56" spans="1:7" ht="31.2">
      <c r="A56" s="8" t="s">
        <v>682</v>
      </c>
      <c r="B56" s="11" t="s">
        <v>2366</v>
      </c>
      <c r="C56" s="26" t="s">
        <v>2367</v>
      </c>
      <c r="D56" s="11"/>
      <c r="E56" s="26" t="s">
        <v>26</v>
      </c>
      <c r="F56" s="185" t="s">
        <v>2368</v>
      </c>
      <c r="G56" s="11"/>
    </row>
    <row r="57" spans="1:7">
      <c r="A57" s="12"/>
      <c r="B57" s="12" t="s">
        <v>2369</v>
      </c>
      <c r="C57" s="12" t="s">
        <v>1960</v>
      </c>
      <c r="D57" s="38">
        <v>-1</v>
      </c>
      <c r="E57" s="15"/>
      <c r="F57" s="12"/>
      <c r="G57" s="12"/>
    </row>
    <row r="58" spans="1:7">
      <c r="A58" s="12"/>
      <c r="B58" s="12" t="s">
        <v>2370</v>
      </c>
      <c r="C58" s="12" t="s">
        <v>2297</v>
      </c>
      <c r="D58" s="38">
        <v>0</v>
      </c>
      <c r="E58" s="15"/>
      <c r="F58" s="12"/>
      <c r="G58" s="12"/>
    </row>
    <row r="59" spans="1:7">
      <c r="A59" s="12"/>
      <c r="B59" s="12" t="s">
        <v>2371</v>
      </c>
      <c r="C59" s="12" t="s">
        <v>1956</v>
      </c>
      <c r="D59" s="38">
        <v>1</v>
      </c>
      <c r="E59" s="15"/>
      <c r="F59" s="12"/>
      <c r="G59" s="12"/>
    </row>
    <row r="60" spans="1:7">
      <c r="A60" s="12"/>
      <c r="B60" s="12" t="s">
        <v>2372</v>
      </c>
      <c r="C60" s="12" t="s">
        <v>327</v>
      </c>
      <c r="D60" s="14" t="s">
        <v>26</v>
      </c>
      <c r="E60" s="15"/>
      <c r="F60" s="12"/>
      <c r="G60" s="12"/>
    </row>
    <row r="61" spans="1:7" ht="31.2">
      <c r="A61" s="8" t="s">
        <v>682</v>
      </c>
      <c r="B61" s="11" t="s">
        <v>2373</v>
      </c>
      <c r="C61" s="26" t="s">
        <v>2301</v>
      </c>
      <c r="D61" s="11"/>
      <c r="E61" s="184" t="s">
        <v>2374</v>
      </c>
      <c r="F61" s="185" t="s">
        <v>2368</v>
      </c>
      <c r="G61" s="11"/>
    </row>
    <row r="62" spans="1:7">
      <c r="A62" s="12"/>
      <c r="B62" s="12" t="s">
        <v>2375</v>
      </c>
      <c r="C62" s="12" t="s">
        <v>2304</v>
      </c>
      <c r="D62" s="38">
        <v>1</v>
      </c>
      <c r="E62" s="15"/>
      <c r="F62" s="12"/>
      <c r="G62" s="12"/>
    </row>
    <row r="63" spans="1:7">
      <c r="A63" s="12"/>
      <c r="B63" s="12" t="s">
        <v>2376</v>
      </c>
      <c r="C63" s="12" t="s">
        <v>2306</v>
      </c>
      <c r="D63" s="38">
        <v>0.5</v>
      </c>
      <c r="E63" s="15"/>
      <c r="F63" s="12"/>
      <c r="G63" s="12"/>
    </row>
    <row r="64" spans="1:7">
      <c r="A64" s="12"/>
      <c r="B64" s="12" t="s">
        <v>2377</v>
      </c>
      <c r="C64" s="12" t="s">
        <v>2308</v>
      </c>
      <c r="D64" s="38">
        <v>0</v>
      </c>
      <c r="E64" s="15"/>
      <c r="F64" s="12"/>
      <c r="G64" s="12"/>
    </row>
    <row r="65" spans="1:32">
      <c r="A65" s="18"/>
      <c r="B65" s="12" t="s">
        <v>2378</v>
      </c>
      <c r="C65" s="12" t="s">
        <v>2310</v>
      </c>
      <c r="D65" s="14" t="s">
        <v>26</v>
      </c>
      <c r="E65" s="19"/>
      <c r="F65" s="19"/>
      <c r="G65" s="19"/>
    </row>
    <row r="66" spans="1:32" ht="31.2">
      <c r="A66" s="8" t="s">
        <v>682</v>
      </c>
      <c r="B66" s="11" t="s">
        <v>2379</v>
      </c>
      <c r="C66" s="26" t="s">
        <v>2380</v>
      </c>
      <c r="D66" s="11"/>
      <c r="E66" s="26" t="s">
        <v>26</v>
      </c>
      <c r="F66" s="185" t="s">
        <v>2381</v>
      </c>
      <c r="G66" s="11"/>
    </row>
    <row r="67" spans="1:32">
      <c r="A67" s="12"/>
      <c r="B67" s="12" t="s">
        <v>2382</v>
      </c>
      <c r="C67" s="12" t="s">
        <v>1960</v>
      </c>
      <c r="D67" s="38">
        <v>-1</v>
      </c>
      <c r="E67" s="15"/>
      <c r="F67" s="12"/>
      <c r="G67" s="12"/>
    </row>
    <row r="68" spans="1:32" s="24" customFormat="1">
      <c r="A68" s="12"/>
      <c r="B68" s="12" t="s">
        <v>2383</v>
      </c>
      <c r="C68" s="12" t="s">
        <v>2297</v>
      </c>
      <c r="D68" s="38">
        <v>0</v>
      </c>
      <c r="E68" s="15"/>
      <c r="F68" s="12"/>
      <c r="G68" s="12"/>
      <c r="H68" s="4"/>
      <c r="I68" s="4"/>
      <c r="J68" s="4"/>
      <c r="K68" s="4"/>
      <c r="L68" s="4"/>
      <c r="M68" s="4"/>
      <c r="N68" s="4"/>
      <c r="O68" s="4"/>
      <c r="P68" s="4"/>
      <c r="Q68" s="4"/>
      <c r="R68" s="4"/>
      <c r="S68" s="4"/>
      <c r="T68" s="4"/>
      <c r="U68" s="4"/>
      <c r="V68" s="4"/>
      <c r="W68" s="4"/>
      <c r="X68" s="4"/>
      <c r="Y68" s="4"/>
      <c r="Z68" s="4"/>
      <c r="AA68" s="4"/>
      <c r="AB68" s="4"/>
      <c r="AC68" s="4"/>
      <c r="AD68" s="4"/>
      <c r="AE68" s="4"/>
      <c r="AF68" s="4"/>
    </row>
    <row r="69" spans="1:32" s="24" customFormat="1">
      <c r="A69" s="12"/>
      <c r="B69" s="12" t="s">
        <v>2384</v>
      </c>
      <c r="C69" s="12" t="s">
        <v>1956</v>
      </c>
      <c r="D69" s="38">
        <v>1</v>
      </c>
      <c r="E69" s="15"/>
      <c r="F69" s="12"/>
      <c r="G69" s="12"/>
      <c r="H69" s="4"/>
      <c r="I69" s="4"/>
      <c r="J69" s="4"/>
      <c r="K69" s="4"/>
      <c r="L69" s="4"/>
      <c r="M69" s="4"/>
      <c r="N69" s="4"/>
      <c r="O69" s="4"/>
      <c r="P69" s="4"/>
      <c r="Q69" s="4"/>
      <c r="R69" s="4"/>
      <c r="S69" s="4"/>
      <c r="T69" s="4"/>
      <c r="U69" s="4"/>
      <c r="V69" s="4"/>
      <c r="W69" s="4"/>
      <c r="X69" s="4"/>
      <c r="Y69" s="4"/>
      <c r="Z69" s="4"/>
      <c r="AA69" s="4"/>
      <c r="AB69" s="4"/>
      <c r="AC69" s="4"/>
      <c r="AD69" s="4"/>
      <c r="AE69" s="4"/>
      <c r="AF69" s="4"/>
    </row>
    <row r="70" spans="1:32" s="24" customFormat="1">
      <c r="A70" s="12"/>
      <c r="B70" s="12" t="s">
        <v>2385</v>
      </c>
      <c r="C70" s="12" t="s">
        <v>327</v>
      </c>
      <c r="D70" s="14" t="s">
        <v>26</v>
      </c>
      <c r="E70" s="15"/>
      <c r="F70" s="12"/>
      <c r="G70" s="12"/>
      <c r="H70" s="4"/>
      <c r="I70" s="4"/>
      <c r="J70" s="4"/>
      <c r="K70" s="4"/>
      <c r="L70" s="4"/>
      <c r="M70" s="4"/>
      <c r="N70" s="4"/>
      <c r="O70" s="4"/>
      <c r="P70" s="4"/>
      <c r="Q70" s="4"/>
      <c r="R70" s="4"/>
      <c r="S70" s="4"/>
      <c r="T70" s="4"/>
      <c r="U70" s="4"/>
      <c r="V70" s="4"/>
      <c r="W70" s="4"/>
      <c r="X70" s="4"/>
      <c r="Y70" s="4"/>
      <c r="Z70" s="4"/>
      <c r="AA70" s="4"/>
      <c r="AB70" s="4"/>
      <c r="AC70" s="4"/>
      <c r="AD70" s="4"/>
      <c r="AE70" s="4"/>
      <c r="AF70" s="4"/>
    </row>
    <row r="71" spans="1:32" s="24" customFormat="1" ht="31.2">
      <c r="A71" s="8" t="s">
        <v>682</v>
      </c>
      <c r="B71" s="11" t="s">
        <v>2386</v>
      </c>
      <c r="C71" s="26" t="s">
        <v>2301</v>
      </c>
      <c r="D71" s="11"/>
      <c r="E71" s="184" t="s">
        <v>2387</v>
      </c>
      <c r="F71" s="185" t="s">
        <v>2381</v>
      </c>
      <c r="G71" s="11"/>
      <c r="H71" s="4"/>
      <c r="I71" s="4"/>
      <c r="J71" s="4"/>
      <c r="K71" s="4"/>
      <c r="L71" s="4"/>
      <c r="M71" s="4"/>
      <c r="N71" s="4"/>
      <c r="O71" s="4"/>
      <c r="P71" s="4"/>
      <c r="Q71" s="4"/>
      <c r="R71" s="4"/>
      <c r="S71" s="4"/>
      <c r="T71" s="4"/>
      <c r="U71" s="4"/>
      <c r="V71" s="4"/>
      <c r="W71" s="4"/>
      <c r="X71" s="4"/>
      <c r="Y71" s="4"/>
      <c r="Z71" s="4"/>
      <c r="AA71" s="4"/>
      <c r="AB71" s="4"/>
      <c r="AC71" s="4"/>
      <c r="AD71" s="4"/>
      <c r="AE71" s="4"/>
      <c r="AF71" s="4"/>
    </row>
    <row r="72" spans="1:32" s="24" customFormat="1">
      <c r="A72" s="12"/>
      <c r="B72" s="12" t="s">
        <v>2388</v>
      </c>
      <c r="C72" s="12" t="s">
        <v>2304</v>
      </c>
      <c r="D72" s="38">
        <v>1</v>
      </c>
      <c r="E72" s="15"/>
      <c r="F72" s="12"/>
      <c r="G72" s="12"/>
      <c r="H72" s="4"/>
      <c r="I72" s="4"/>
      <c r="J72" s="4"/>
      <c r="K72" s="4"/>
      <c r="L72" s="4"/>
      <c r="M72" s="4"/>
      <c r="N72" s="4"/>
      <c r="O72" s="4"/>
      <c r="P72" s="4"/>
      <c r="Q72" s="4"/>
      <c r="R72" s="4"/>
      <c r="S72" s="4"/>
      <c r="T72" s="4"/>
      <c r="U72" s="4"/>
      <c r="V72" s="4"/>
      <c r="W72" s="4"/>
      <c r="X72" s="4"/>
      <c r="Y72" s="4"/>
      <c r="Z72" s="4"/>
      <c r="AA72" s="4"/>
      <c r="AB72" s="4"/>
      <c r="AC72" s="4"/>
      <c r="AD72" s="4"/>
      <c r="AE72" s="4"/>
      <c r="AF72" s="4"/>
    </row>
    <row r="73" spans="1:32" s="24" customFormat="1">
      <c r="A73" s="12"/>
      <c r="B73" s="12" t="s">
        <v>2389</v>
      </c>
      <c r="C73" s="12" t="s">
        <v>2306</v>
      </c>
      <c r="D73" s="38">
        <v>0.5</v>
      </c>
      <c r="E73" s="15"/>
      <c r="F73" s="12"/>
      <c r="G73" s="12"/>
      <c r="H73" s="4"/>
      <c r="I73" s="4"/>
      <c r="J73" s="4"/>
      <c r="K73" s="4"/>
      <c r="L73" s="4"/>
      <c r="M73" s="4"/>
      <c r="N73" s="4"/>
      <c r="O73" s="4"/>
      <c r="P73" s="4"/>
      <c r="Q73" s="4"/>
      <c r="R73" s="4"/>
      <c r="S73" s="4"/>
      <c r="T73" s="4"/>
      <c r="U73" s="4"/>
      <c r="V73" s="4"/>
      <c r="W73" s="4"/>
      <c r="X73" s="4"/>
      <c r="Y73" s="4"/>
      <c r="Z73" s="4"/>
      <c r="AA73" s="4"/>
      <c r="AB73" s="4"/>
      <c r="AC73" s="4"/>
      <c r="AD73" s="4"/>
      <c r="AE73" s="4"/>
      <c r="AF73" s="4"/>
    </row>
    <row r="74" spans="1:32" s="24" customFormat="1">
      <c r="A74" s="12"/>
      <c r="B74" s="12" t="s">
        <v>2390</v>
      </c>
      <c r="C74" s="12" t="s">
        <v>2308</v>
      </c>
      <c r="D74" s="38">
        <v>0</v>
      </c>
      <c r="E74" s="15"/>
      <c r="F74" s="12"/>
      <c r="G74" s="12"/>
      <c r="H74" s="4"/>
      <c r="I74" s="4"/>
      <c r="J74" s="4"/>
      <c r="K74" s="4"/>
      <c r="L74" s="4"/>
      <c r="M74" s="4"/>
      <c r="N74" s="4"/>
      <c r="O74" s="4"/>
      <c r="P74" s="4"/>
      <c r="Q74" s="4"/>
      <c r="R74" s="4"/>
      <c r="S74" s="4"/>
      <c r="T74" s="4"/>
      <c r="U74" s="4"/>
      <c r="V74" s="4"/>
      <c r="W74" s="4"/>
      <c r="X74" s="4"/>
      <c r="Y74" s="4"/>
      <c r="Z74" s="4"/>
      <c r="AA74" s="4"/>
      <c r="AB74" s="4"/>
      <c r="AC74" s="4"/>
      <c r="AD74" s="4"/>
      <c r="AE74" s="4"/>
      <c r="AF74" s="4"/>
    </row>
    <row r="75" spans="1:32" s="24" customFormat="1">
      <c r="A75" s="18"/>
      <c r="B75" s="12" t="s">
        <v>2391</v>
      </c>
      <c r="C75" s="12" t="s">
        <v>2310</v>
      </c>
      <c r="D75" s="14" t="s">
        <v>26</v>
      </c>
      <c r="E75" s="19"/>
      <c r="F75" s="19"/>
      <c r="G75" s="19"/>
      <c r="H75" s="4"/>
      <c r="I75" s="4"/>
      <c r="J75" s="4"/>
      <c r="K75" s="4"/>
      <c r="L75" s="4"/>
      <c r="M75" s="4"/>
      <c r="N75" s="4"/>
      <c r="O75" s="4"/>
      <c r="P75" s="4"/>
      <c r="Q75" s="4"/>
      <c r="R75" s="4"/>
      <c r="S75" s="4"/>
      <c r="T75" s="4"/>
      <c r="U75" s="4"/>
      <c r="V75" s="4"/>
      <c r="W75" s="4"/>
      <c r="X75" s="4"/>
      <c r="Y75" s="4"/>
      <c r="Z75" s="4"/>
      <c r="AA75" s="4"/>
      <c r="AB75" s="4"/>
      <c r="AC75" s="4"/>
      <c r="AD75" s="4"/>
      <c r="AE75" s="4"/>
      <c r="AF75" s="4"/>
    </row>
    <row r="76" spans="1:32" s="24" customFormat="1" ht="31.2">
      <c r="A76" s="8" t="s">
        <v>682</v>
      </c>
      <c r="B76" s="11" t="s">
        <v>2392</v>
      </c>
      <c r="C76" s="26" t="s">
        <v>2393</v>
      </c>
      <c r="D76" s="11"/>
      <c r="E76" s="26" t="s">
        <v>26</v>
      </c>
      <c r="F76" s="185" t="s">
        <v>2394</v>
      </c>
      <c r="G76" s="11"/>
      <c r="H76" s="4"/>
      <c r="I76" s="4"/>
      <c r="J76" s="4"/>
      <c r="K76" s="4"/>
      <c r="L76" s="4"/>
      <c r="M76" s="4"/>
      <c r="N76" s="4"/>
      <c r="O76" s="4"/>
      <c r="P76" s="4"/>
      <c r="Q76" s="4"/>
      <c r="R76" s="4"/>
      <c r="S76" s="4"/>
      <c r="T76" s="4"/>
      <c r="U76" s="4"/>
      <c r="V76" s="4"/>
      <c r="W76" s="4"/>
      <c r="X76" s="4"/>
      <c r="Y76" s="4"/>
      <c r="Z76" s="4"/>
      <c r="AA76" s="4"/>
      <c r="AB76" s="4"/>
      <c r="AC76" s="4"/>
      <c r="AD76" s="4"/>
      <c r="AE76" s="4"/>
      <c r="AF76" s="4"/>
    </row>
    <row r="77" spans="1:32" s="24" customFormat="1">
      <c r="A77" s="12"/>
      <c r="B77" s="12" t="s">
        <v>2395</v>
      </c>
      <c r="C77" s="12" t="s">
        <v>1960</v>
      </c>
      <c r="D77" s="38">
        <v>-1</v>
      </c>
      <c r="E77" s="15"/>
      <c r="F77" s="12"/>
      <c r="G77" s="12"/>
      <c r="H77" s="4"/>
      <c r="I77" s="4"/>
      <c r="J77" s="4"/>
      <c r="K77" s="4"/>
      <c r="L77" s="4"/>
      <c r="M77" s="4"/>
      <c r="N77" s="4"/>
      <c r="O77" s="4"/>
      <c r="P77" s="4"/>
      <c r="Q77" s="4"/>
      <c r="R77" s="4"/>
      <c r="S77" s="4"/>
      <c r="T77" s="4"/>
      <c r="U77" s="4"/>
      <c r="V77" s="4"/>
      <c r="W77" s="4"/>
      <c r="X77" s="4"/>
      <c r="Y77" s="4"/>
      <c r="Z77" s="4"/>
      <c r="AA77" s="4"/>
      <c r="AB77" s="4"/>
      <c r="AC77" s="4"/>
      <c r="AD77" s="4"/>
      <c r="AE77" s="4"/>
      <c r="AF77" s="4"/>
    </row>
    <row r="78" spans="1:32" s="24" customFormat="1">
      <c r="A78" s="12"/>
      <c r="B78" s="12" t="s">
        <v>2396</v>
      </c>
      <c r="C78" s="12" t="s">
        <v>2297</v>
      </c>
      <c r="D78" s="38">
        <v>0</v>
      </c>
      <c r="E78" s="15"/>
      <c r="F78" s="12"/>
      <c r="G78" s="12"/>
      <c r="H78" s="4"/>
      <c r="I78" s="4"/>
      <c r="J78" s="4"/>
      <c r="K78" s="4"/>
      <c r="L78" s="4"/>
      <c r="M78" s="4"/>
      <c r="N78" s="4"/>
      <c r="O78" s="4"/>
      <c r="P78" s="4"/>
      <c r="Q78" s="4"/>
      <c r="R78" s="4"/>
      <c r="S78" s="4"/>
      <c r="T78" s="4"/>
      <c r="U78" s="4"/>
      <c r="V78" s="4"/>
      <c r="W78" s="4"/>
      <c r="X78" s="4"/>
      <c r="Y78" s="4"/>
      <c r="Z78" s="4"/>
      <c r="AA78" s="4"/>
      <c r="AB78" s="4"/>
      <c r="AC78" s="4"/>
      <c r="AD78" s="4"/>
      <c r="AE78" s="4"/>
      <c r="AF78" s="4"/>
    </row>
    <row r="79" spans="1:32" s="24" customFormat="1">
      <c r="A79" s="12"/>
      <c r="B79" s="12" t="s">
        <v>2397</v>
      </c>
      <c r="C79" s="12" t="s">
        <v>1956</v>
      </c>
      <c r="D79" s="38">
        <v>1</v>
      </c>
      <c r="E79" s="15"/>
      <c r="F79" s="12"/>
      <c r="G79" s="12"/>
      <c r="H79" s="4"/>
      <c r="I79" s="4"/>
      <c r="J79" s="4"/>
      <c r="K79" s="4"/>
      <c r="L79" s="4"/>
      <c r="M79" s="4"/>
      <c r="N79" s="4"/>
      <c r="O79" s="4"/>
      <c r="P79" s="4"/>
      <c r="Q79" s="4"/>
      <c r="R79" s="4"/>
      <c r="S79" s="4"/>
      <c r="T79" s="4"/>
      <c r="U79" s="4"/>
      <c r="V79" s="4"/>
      <c r="W79" s="4"/>
      <c r="X79" s="4"/>
      <c r="Y79" s="4"/>
      <c r="Z79" s="4"/>
      <c r="AA79" s="4"/>
      <c r="AB79" s="4"/>
      <c r="AC79" s="4"/>
      <c r="AD79" s="4"/>
      <c r="AE79" s="4"/>
      <c r="AF79" s="4"/>
    </row>
    <row r="80" spans="1:32" s="24" customFormat="1">
      <c r="A80" s="12"/>
      <c r="B80" s="12" t="s">
        <v>2398</v>
      </c>
      <c r="C80" s="12" t="s">
        <v>327</v>
      </c>
      <c r="D80" s="14" t="s">
        <v>26</v>
      </c>
      <c r="E80" s="15"/>
      <c r="F80" s="12"/>
      <c r="G80" s="12"/>
      <c r="H80" s="4"/>
      <c r="I80" s="4"/>
      <c r="J80" s="4"/>
      <c r="K80" s="4"/>
      <c r="L80" s="4"/>
      <c r="M80" s="4"/>
      <c r="N80" s="4"/>
      <c r="O80" s="4"/>
      <c r="P80" s="4"/>
      <c r="Q80" s="4"/>
      <c r="R80" s="4"/>
      <c r="S80" s="4"/>
      <c r="T80" s="4"/>
      <c r="U80" s="4"/>
      <c r="V80" s="4"/>
      <c r="W80" s="4"/>
      <c r="X80" s="4"/>
      <c r="Y80" s="4"/>
      <c r="Z80" s="4"/>
      <c r="AA80" s="4"/>
      <c r="AB80" s="4"/>
      <c r="AC80" s="4"/>
      <c r="AD80" s="4"/>
      <c r="AE80" s="4"/>
      <c r="AF80" s="4"/>
    </row>
    <row r="81" spans="1:32" s="24" customFormat="1" ht="31.2">
      <c r="A81" s="8" t="s">
        <v>682</v>
      </c>
      <c r="B81" s="11" t="s">
        <v>2399</v>
      </c>
      <c r="C81" s="26" t="s">
        <v>2301</v>
      </c>
      <c r="D81" s="11"/>
      <c r="E81" s="184" t="s">
        <v>2400</v>
      </c>
      <c r="F81" s="185" t="s">
        <v>2394</v>
      </c>
      <c r="G81" s="11"/>
      <c r="H81" s="4"/>
      <c r="I81" s="4"/>
      <c r="J81" s="4"/>
      <c r="K81" s="4"/>
      <c r="L81" s="4"/>
      <c r="M81" s="4"/>
      <c r="N81" s="4"/>
      <c r="O81" s="4"/>
      <c r="P81" s="4"/>
      <c r="Q81" s="4"/>
      <c r="R81" s="4"/>
      <c r="S81" s="4"/>
      <c r="T81" s="4"/>
      <c r="U81" s="4"/>
      <c r="V81" s="4"/>
      <c r="W81" s="4"/>
      <c r="X81" s="4"/>
      <c r="Y81" s="4"/>
      <c r="Z81" s="4"/>
      <c r="AA81" s="4"/>
      <c r="AB81" s="4"/>
      <c r="AC81" s="4"/>
      <c r="AD81" s="4"/>
      <c r="AE81" s="4"/>
      <c r="AF81" s="4"/>
    </row>
    <row r="82" spans="1:32">
      <c r="A82" s="12"/>
      <c r="B82" s="12" t="s">
        <v>2401</v>
      </c>
      <c r="C82" s="12" t="s">
        <v>2304</v>
      </c>
      <c r="D82" s="38">
        <v>1</v>
      </c>
      <c r="E82" s="15"/>
      <c r="F82" s="12"/>
      <c r="G82" s="12"/>
    </row>
    <row r="83" spans="1:32">
      <c r="A83" s="12"/>
      <c r="B83" s="12" t="s">
        <v>2402</v>
      </c>
      <c r="C83" s="12" t="s">
        <v>2306</v>
      </c>
      <c r="D83" s="38">
        <v>0.5</v>
      </c>
      <c r="E83" s="15"/>
      <c r="F83" s="12"/>
      <c r="G83" s="12"/>
    </row>
    <row r="84" spans="1:32">
      <c r="A84" s="12"/>
      <c r="B84" s="12" t="s">
        <v>2403</v>
      </c>
      <c r="C84" s="12" t="s">
        <v>2308</v>
      </c>
      <c r="D84" s="38">
        <v>0</v>
      </c>
      <c r="E84" s="15"/>
      <c r="F84" s="12"/>
      <c r="G84" s="12"/>
    </row>
    <row r="85" spans="1:32">
      <c r="A85" s="18"/>
      <c r="B85" s="12" t="s">
        <v>2404</v>
      </c>
      <c r="C85" s="12" t="s">
        <v>2310</v>
      </c>
      <c r="D85" s="14" t="s">
        <v>26</v>
      </c>
      <c r="E85" s="19"/>
      <c r="F85" s="19"/>
      <c r="G85" s="19"/>
    </row>
    <row r="86" spans="1:32" ht="31.2">
      <c r="A86" s="8" t="s">
        <v>682</v>
      </c>
      <c r="B86" s="11" t="s">
        <v>2405</v>
      </c>
      <c r="C86" s="26" t="s">
        <v>2406</v>
      </c>
      <c r="D86" s="11"/>
      <c r="E86" s="26" t="s">
        <v>26</v>
      </c>
      <c r="F86" s="185" t="s">
        <v>2407</v>
      </c>
      <c r="G86" s="11"/>
    </row>
    <row r="87" spans="1:32">
      <c r="A87" s="12"/>
      <c r="B87" s="12" t="s">
        <v>2408</v>
      </c>
      <c r="C87" s="12" t="s">
        <v>1960</v>
      </c>
      <c r="D87" s="38">
        <v>-1</v>
      </c>
      <c r="E87" s="15"/>
      <c r="F87" s="12"/>
      <c r="G87" s="12"/>
    </row>
    <row r="88" spans="1:32">
      <c r="A88" s="12"/>
      <c r="B88" s="12" t="s">
        <v>2409</v>
      </c>
      <c r="C88" s="12" t="s">
        <v>2297</v>
      </c>
      <c r="D88" s="38">
        <v>0</v>
      </c>
      <c r="E88" s="15"/>
      <c r="F88" s="12"/>
      <c r="G88" s="12"/>
    </row>
    <row r="89" spans="1:32">
      <c r="A89" s="12"/>
      <c r="B89" s="12" t="s">
        <v>2410</v>
      </c>
      <c r="C89" s="12" t="s">
        <v>1956</v>
      </c>
      <c r="D89" s="38">
        <v>1</v>
      </c>
      <c r="E89" s="15"/>
      <c r="F89" s="12"/>
      <c r="G89" s="12"/>
    </row>
    <row r="90" spans="1:32">
      <c r="A90" s="12"/>
      <c r="B90" s="12" t="s">
        <v>2411</v>
      </c>
      <c r="C90" s="12" t="s">
        <v>327</v>
      </c>
      <c r="D90" s="14" t="s">
        <v>26</v>
      </c>
      <c r="E90" s="15"/>
      <c r="F90" s="12"/>
      <c r="G90" s="12"/>
    </row>
    <row r="91" spans="1:32" ht="31.2">
      <c r="A91" s="8" t="s">
        <v>682</v>
      </c>
      <c r="B91" s="11" t="s">
        <v>2412</v>
      </c>
      <c r="C91" s="26" t="s">
        <v>2301</v>
      </c>
      <c r="D91" s="11"/>
      <c r="E91" s="184" t="s">
        <v>2413</v>
      </c>
      <c r="F91" s="185" t="s">
        <v>2407</v>
      </c>
      <c r="G91" s="11"/>
    </row>
    <row r="92" spans="1:32">
      <c r="A92" s="12"/>
      <c r="B92" s="12" t="s">
        <v>2414</v>
      </c>
      <c r="C92" s="12" t="s">
        <v>2304</v>
      </c>
      <c r="D92" s="38">
        <v>1</v>
      </c>
      <c r="E92" s="15"/>
      <c r="F92" s="12"/>
      <c r="G92" s="12"/>
    </row>
    <row r="93" spans="1:32">
      <c r="A93" s="12"/>
      <c r="B93" s="12" t="s">
        <v>2415</v>
      </c>
      <c r="C93" s="12" t="s">
        <v>2306</v>
      </c>
      <c r="D93" s="38">
        <v>0.5</v>
      </c>
      <c r="E93" s="15"/>
      <c r="F93" s="12"/>
      <c r="G93" s="12"/>
    </row>
    <row r="94" spans="1:32">
      <c r="A94" s="12"/>
      <c r="B94" s="12" t="s">
        <v>2416</v>
      </c>
      <c r="C94" s="12" t="s">
        <v>2308</v>
      </c>
      <c r="D94" s="38">
        <v>0</v>
      </c>
      <c r="E94" s="15"/>
      <c r="F94" s="12"/>
      <c r="G94" s="12"/>
    </row>
    <row r="95" spans="1:32">
      <c r="A95" s="18"/>
      <c r="B95" s="12" t="s">
        <v>2417</v>
      </c>
      <c r="C95" s="12" t="s">
        <v>2310</v>
      </c>
      <c r="D95" s="14" t="s">
        <v>26</v>
      </c>
      <c r="E95" s="19"/>
      <c r="F95" s="19"/>
      <c r="G95" s="19"/>
    </row>
    <row r="96" spans="1:32" ht="31.2">
      <c r="A96" s="8" t="s">
        <v>682</v>
      </c>
      <c r="B96" s="11" t="s">
        <v>2418</v>
      </c>
      <c r="C96" s="26" t="s">
        <v>2419</v>
      </c>
      <c r="D96" s="11"/>
      <c r="E96" s="26" t="s">
        <v>26</v>
      </c>
      <c r="F96" s="185" t="s">
        <v>2420</v>
      </c>
      <c r="G96" s="11"/>
    </row>
    <row r="97" spans="1:7">
      <c r="A97" s="12"/>
      <c r="B97" s="12" t="s">
        <v>2421</v>
      </c>
      <c r="C97" s="12" t="s">
        <v>1960</v>
      </c>
      <c r="D97" s="38">
        <v>-1</v>
      </c>
      <c r="E97" s="15"/>
      <c r="F97" s="12"/>
      <c r="G97" s="12"/>
    </row>
    <row r="98" spans="1:7">
      <c r="A98" s="12"/>
      <c r="B98" s="12" t="s">
        <v>2422</v>
      </c>
      <c r="C98" s="12" t="s">
        <v>2297</v>
      </c>
      <c r="D98" s="38">
        <v>0</v>
      </c>
      <c r="E98" s="15"/>
      <c r="F98" s="12"/>
      <c r="G98" s="12"/>
    </row>
    <row r="99" spans="1:7">
      <c r="A99" s="12"/>
      <c r="B99" s="12" t="s">
        <v>2423</v>
      </c>
      <c r="C99" s="12" t="s">
        <v>1956</v>
      </c>
      <c r="D99" s="38">
        <v>1</v>
      </c>
      <c r="E99" s="15"/>
      <c r="F99" s="12"/>
      <c r="G99" s="12"/>
    </row>
    <row r="100" spans="1:7">
      <c r="A100" s="12"/>
      <c r="B100" s="12" t="s">
        <v>2424</v>
      </c>
      <c r="C100" s="12" t="s">
        <v>327</v>
      </c>
      <c r="D100" s="14" t="s">
        <v>26</v>
      </c>
      <c r="E100" s="15"/>
      <c r="F100" s="12"/>
      <c r="G100" s="12"/>
    </row>
    <row r="101" spans="1:7" ht="31.2">
      <c r="A101" s="8" t="s">
        <v>682</v>
      </c>
      <c r="B101" s="11" t="s">
        <v>2425</v>
      </c>
      <c r="C101" s="26" t="s">
        <v>2301</v>
      </c>
      <c r="D101" s="11"/>
      <c r="E101" s="184" t="s">
        <v>2426</v>
      </c>
      <c r="F101" s="185" t="s">
        <v>2420</v>
      </c>
      <c r="G101" s="11"/>
    </row>
    <row r="102" spans="1:7">
      <c r="A102" s="12"/>
      <c r="B102" s="12" t="s">
        <v>2427</v>
      </c>
      <c r="C102" s="12" t="s">
        <v>2304</v>
      </c>
      <c r="D102" s="38">
        <v>1</v>
      </c>
      <c r="E102" s="15"/>
      <c r="F102" s="12"/>
      <c r="G102" s="12"/>
    </row>
    <row r="103" spans="1:7">
      <c r="A103" s="12"/>
      <c r="B103" s="12" t="s">
        <v>2428</v>
      </c>
      <c r="C103" s="12" t="s">
        <v>2306</v>
      </c>
      <c r="D103" s="38">
        <v>0.5</v>
      </c>
      <c r="E103" s="15"/>
      <c r="F103" s="12"/>
      <c r="G103" s="12"/>
    </row>
    <row r="104" spans="1:7">
      <c r="A104" s="12"/>
      <c r="B104" s="12" t="s">
        <v>2429</v>
      </c>
      <c r="C104" s="12" t="s">
        <v>2308</v>
      </c>
      <c r="D104" s="38">
        <v>0</v>
      </c>
      <c r="E104" s="15"/>
      <c r="F104" s="12"/>
      <c r="G104" s="12"/>
    </row>
    <row r="105" spans="1:7">
      <c r="A105" s="18"/>
      <c r="B105" s="12" t="s">
        <v>2430</v>
      </c>
      <c r="C105" s="12" t="s">
        <v>2310</v>
      </c>
      <c r="D105" s="14" t="s">
        <v>26</v>
      </c>
      <c r="E105" s="19"/>
      <c r="F105" s="19"/>
      <c r="G105" s="19"/>
    </row>
    <row r="106" spans="1:7" ht="31.2">
      <c r="A106" s="8" t="s">
        <v>682</v>
      </c>
      <c r="B106" s="11" t="s">
        <v>2431</v>
      </c>
      <c r="C106" s="26" t="s">
        <v>2432</v>
      </c>
      <c r="D106" s="11"/>
      <c r="E106" s="26" t="s">
        <v>26</v>
      </c>
      <c r="F106" s="185" t="s">
        <v>2433</v>
      </c>
      <c r="G106" s="11"/>
    </row>
    <row r="107" spans="1:7">
      <c r="A107" s="12"/>
      <c r="B107" s="12" t="s">
        <v>2434</v>
      </c>
      <c r="C107" s="12" t="s">
        <v>1960</v>
      </c>
      <c r="D107" s="38">
        <v>-1</v>
      </c>
      <c r="E107" s="15"/>
      <c r="F107" s="12"/>
      <c r="G107" s="12"/>
    </row>
    <row r="108" spans="1:7">
      <c r="A108" s="12"/>
      <c r="B108" s="12" t="s">
        <v>2435</v>
      </c>
      <c r="C108" s="12" t="s">
        <v>2297</v>
      </c>
      <c r="D108" s="38">
        <v>0</v>
      </c>
      <c r="E108" s="15"/>
      <c r="F108" s="12"/>
      <c r="G108" s="12"/>
    </row>
    <row r="109" spans="1:7">
      <c r="A109" s="12"/>
      <c r="B109" s="12" t="s">
        <v>2436</v>
      </c>
      <c r="C109" s="12" t="s">
        <v>1956</v>
      </c>
      <c r="D109" s="38">
        <v>1</v>
      </c>
      <c r="E109" s="15"/>
      <c r="F109" s="12"/>
      <c r="G109" s="12"/>
    </row>
    <row r="110" spans="1:7">
      <c r="A110" s="12"/>
      <c r="B110" s="12" t="s">
        <v>2437</v>
      </c>
      <c r="C110" s="12" t="s">
        <v>327</v>
      </c>
      <c r="D110" s="14" t="s">
        <v>26</v>
      </c>
      <c r="E110" s="15"/>
      <c r="F110" s="12"/>
      <c r="G110" s="12"/>
    </row>
    <row r="111" spans="1:7" ht="31.2">
      <c r="A111" s="8" t="s">
        <v>682</v>
      </c>
      <c r="B111" s="11" t="s">
        <v>2438</v>
      </c>
      <c r="C111" s="26" t="s">
        <v>2301</v>
      </c>
      <c r="D111" s="11"/>
      <c r="E111" s="184" t="s">
        <v>2439</v>
      </c>
      <c r="F111" s="185" t="s">
        <v>2433</v>
      </c>
      <c r="G111" s="11"/>
    </row>
    <row r="112" spans="1:7">
      <c r="A112" s="12"/>
      <c r="B112" s="12" t="s">
        <v>2440</v>
      </c>
      <c r="C112" s="12" t="s">
        <v>2304</v>
      </c>
      <c r="D112" s="38">
        <v>1</v>
      </c>
      <c r="E112" s="15"/>
      <c r="F112" s="12"/>
      <c r="G112" s="12"/>
    </row>
    <row r="113" spans="1:7">
      <c r="A113" s="12"/>
      <c r="B113" s="12" t="s">
        <v>2441</v>
      </c>
      <c r="C113" s="12" t="s">
        <v>2306</v>
      </c>
      <c r="D113" s="38">
        <v>0.5</v>
      </c>
      <c r="E113" s="15"/>
      <c r="F113" s="12"/>
      <c r="G113" s="12"/>
    </row>
    <row r="114" spans="1:7">
      <c r="A114" s="12"/>
      <c r="B114" s="12" t="s">
        <v>2442</v>
      </c>
      <c r="C114" s="12" t="s">
        <v>2308</v>
      </c>
      <c r="D114" s="38">
        <v>0</v>
      </c>
      <c r="E114" s="15"/>
      <c r="F114" s="12"/>
      <c r="G114" s="12"/>
    </row>
    <row r="115" spans="1:7">
      <c r="A115" s="18"/>
      <c r="B115" s="12" t="s">
        <v>2443</v>
      </c>
      <c r="C115" s="12" t="s">
        <v>2310</v>
      </c>
      <c r="D115" s="14" t="s">
        <v>26</v>
      </c>
      <c r="E115" s="19"/>
      <c r="F115" s="19"/>
      <c r="G115" s="19"/>
    </row>
    <row r="116" spans="1:7" ht="36.9" customHeight="1">
      <c r="A116" s="8" t="s">
        <v>682</v>
      </c>
      <c r="B116" s="11" t="s">
        <v>2444</v>
      </c>
      <c r="C116" s="26" t="s">
        <v>2445</v>
      </c>
      <c r="D116" s="11"/>
      <c r="E116" s="26" t="s">
        <v>26</v>
      </c>
      <c r="F116" s="185" t="s">
        <v>2446</v>
      </c>
      <c r="G116" s="11"/>
    </row>
    <row r="117" spans="1:7">
      <c r="A117" s="12"/>
      <c r="B117" s="12" t="s">
        <v>2447</v>
      </c>
      <c r="C117" s="12" t="s">
        <v>1960</v>
      </c>
      <c r="D117" s="38">
        <v>-1</v>
      </c>
      <c r="E117" s="15"/>
      <c r="F117" s="12"/>
      <c r="G117" s="12"/>
    </row>
    <row r="118" spans="1:7">
      <c r="A118" s="12"/>
      <c r="B118" s="12" t="s">
        <v>2448</v>
      </c>
      <c r="C118" s="12" t="s">
        <v>2297</v>
      </c>
      <c r="D118" s="38">
        <v>0</v>
      </c>
      <c r="E118" s="15"/>
      <c r="F118" s="12"/>
      <c r="G118" s="12"/>
    </row>
    <row r="119" spans="1:7">
      <c r="A119" s="12"/>
      <c r="B119" s="12" t="s">
        <v>2449</v>
      </c>
      <c r="C119" s="12" t="s">
        <v>1956</v>
      </c>
      <c r="D119" s="38">
        <v>1</v>
      </c>
      <c r="E119" s="15"/>
      <c r="F119" s="12"/>
      <c r="G119" s="12"/>
    </row>
    <row r="120" spans="1:7">
      <c r="A120" s="12"/>
      <c r="B120" s="12" t="s">
        <v>2450</v>
      </c>
      <c r="C120" s="12" t="s">
        <v>327</v>
      </c>
      <c r="D120" s="14" t="s">
        <v>26</v>
      </c>
      <c r="E120" s="15"/>
      <c r="F120" s="12"/>
      <c r="G120" s="12"/>
    </row>
    <row r="121" spans="1:7" ht="31.2">
      <c r="A121" s="8" t="s">
        <v>682</v>
      </c>
      <c r="B121" s="11" t="s">
        <v>2451</v>
      </c>
      <c r="C121" s="26" t="s">
        <v>2301</v>
      </c>
      <c r="D121" s="11"/>
      <c r="E121" s="184" t="s">
        <v>2452</v>
      </c>
      <c r="F121" s="185" t="s">
        <v>2446</v>
      </c>
      <c r="G121" s="11"/>
    </row>
    <row r="122" spans="1:7">
      <c r="A122" s="12"/>
      <c r="B122" s="12" t="s">
        <v>2453</v>
      </c>
      <c r="C122" s="12" t="s">
        <v>2304</v>
      </c>
      <c r="D122" s="38">
        <v>1</v>
      </c>
      <c r="E122" s="15"/>
      <c r="F122" s="12"/>
      <c r="G122" s="12"/>
    </row>
    <row r="123" spans="1:7">
      <c r="A123" s="12"/>
      <c r="B123" s="12" t="s">
        <v>2454</v>
      </c>
      <c r="C123" s="12" t="s">
        <v>2306</v>
      </c>
      <c r="D123" s="38">
        <v>0.5</v>
      </c>
      <c r="E123" s="15"/>
      <c r="F123" s="12"/>
      <c r="G123" s="12"/>
    </row>
    <row r="124" spans="1:7">
      <c r="A124" s="12"/>
      <c r="B124" s="12" t="s">
        <v>2455</v>
      </c>
      <c r="C124" s="12" t="s">
        <v>2308</v>
      </c>
      <c r="D124" s="38">
        <v>0</v>
      </c>
      <c r="E124" s="15"/>
      <c r="F124" s="12"/>
      <c r="G124" s="12"/>
    </row>
    <row r="125" spans="1:7">
      <c r="A125" s="18"/>
      <c r="B125" s="12" t="s">
        <v>2456</v>
      </c>
      <c r="C125" s="12" t="s">
        <v>2310</v>
      </c>
      <c r="D125" s="14" t="s">
        <v>26</v>
      </c>
      <c r="E125" s="19"/>
      <c r="F125" s="19"/>
      <c r="G125" s="19"/>
    </row>
  </sheetData>
  <mergeCells count="2">
    <mergeCell ref="A2:D2"/>
    <mergeCell ref="E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26"/>
  <sheetViews>
    <sheetView workbookViewId="0">
      <selection activeCell="Q17" sqref="Q17"/>
    </sheetView>
  </sheetViews>
  <sheetFormatPr baseColWidth="10" defaultColWidth="10.8984375" defaultRowHeight="15.6"/>
  <cols>
    <col min="1" max="1" width="25.5" style="157" customWidth="1"/>
    <col min="2" max="2" width="1.8984375" style="157" customWidth="1"/>
    <col min="3" max="3" width="22.8984375" style="157" customWidth="1"/>
    <col min="4" max="4" width="1.8984375" style="157" customWidth="1"/>
    <col min="5" max="5" width="22.8984375" style="157" customWidth="1"/>
    <col min="6" max="6" width="1.8984375" style="157" customWidth="1"/>
    <col min="7" max="7" width="22.8984375" style="157" customWidth="1"/>
    <col min="8" max="8" width="1.8984375" style="157" customWidth="1"/>
    <col min="9" max="9" width="22.8984375" style="157" customWidth="1"/>
    <col min="10" max="10" width="1.8984375" style="157" customWidth="1"/>
    <col min="11" max="11" width="22.8984375" style="157" customWidth="1"/>
    <col min="12" max="12" width="1.8984375" style="157" customWidth="1"/>
    <col min="13" max="13" width="22.8984375" style="157" customWidth="1"/>
    <col min="14" max="14" width="1.8984375" style="157" customWidth="1"/>
    <col min="15" max="15" width="22.8984375" style="157" customWidth="1"/>
    <col min="16" max="16" width="1.8984375" style="157" customWidth="1"/>
    <col min="17" max="17" width="22.8984375" style="157" customWidth="1"/>
    <col min="18" max="18" width="1.8984375" style="157" customWidth="1"/>
    <col min="19" max="19" width="22.8984375" style="157" customWidth="1"/>
    <col min="20" max="20" width="1.8984375" style="157" customWidth="1"/>
    <col min="21" max="21" width="22.8984375" style="157" customWidth="1"/>
    <col min="22" max="22" width="1.8984375" style="157" customWidth="1"/>
    <col min="23" max="23" width="22.8984375" style="157" customWidth="1"/>
    <col min="24" max="16384" width="10.8984375" style="157"/>
  </cols>
  <sheetData>
    <row r="2" spans="1:23" ht="33.6">
      <c r="A2" s="335" t="s">
        <v>118</v>
      </c>
      <c r="B2" s="335"/>
      <c r="C2" s="335"/>
      <c r="D2" s="335"/>
      <c r="E2" s="335"/>
      <c r="F2" s="335"/>
      <c r="G2" s="335"/>
      <c r="H2" s="335"/>
      <c r="I2" s="335"/>
      <c r="J2" s="335"/>
      <c r="K2" s="335"/>
      <c r="L2" s="335"/>
      <c r="M2" s="335"/>
      <c r="N2" s="335"/>
      <c r="O2" s="335"/>
      <c r="P2" s="335"/>
      <c r="Q2" s="335"/>
      <c r="R2" s="335"/>
      <c r="S2" s="335"/>
      <c r="T2" s="335"/>
      <c r="U2" s="335"/>
      <c r="V2" s="335"/>
      <c r="W2" s="336"/>
    </row>
    <row r="4" spans="1:23" s="155" customFormat="1" ht="35.1" customHeight="1">
      <c r="A4" s="154" t="s">
        <v>1</v>
      </c>
      <c r="C4" s="144" t="s">
        <v>2</v>
      </c>
      <c r="E4" s="145" t="s">
        <v>3</v>
      </c>
      <c r="G4" s="146" t="s">
        <v>4</v>
      </c>
      <c r="I4" s="147" t="s">
        <v>5</v>
      </c>
      <c r="K4" s="82" t="s">
        <v>6</v>
      </c>
      <c r="M4" s="148" t="s">
        <v>7</v>
      </c>
      <c r="O4" s="149" t="s">
        <v>8</v>
      </c>
      <c r="Q4" s="150" t="s">
        <v>9</v>
      </c>
      <c r="S4" s="151" t="s">
        <v>10</v>
      </c>
      <c r="U4" s="152" t="s">
        <v>11</v>
      </c>
      <c r="W4" s="153" t="s">
        <v>12</v>
      </c>
    </row>
    <row r="5" spans="1:23" ht="9.9" customHeight="1">
      <c r="A5" s="156"/>
    </row>
    <row r="6" spans="1:23" ht="20.100000000000001" customHeight="1">
      <c r="A6" s="334" t="s">
        <v>13</v>
      </c>
      <c r="B6" s="334"/>
      <c r="C6" s="334"/>
      <c r="D6" s="334"/>
      <c r="E6" s="334"/>
      <c r="F6" s="334"/>
      <c r="G6" s="334"/>
      <c r="H6" s="334"/>
      <c r="I6" s="334"/>
      <c r="J6" s="334"/>
      <c r="K6" s="334"/>
      <c r="L6" s="334"/>
      <c r="M6" s="334"/>
      <c r="N6" s="334"/>
      <c r="O6" s="334"/>
      <c r="P6" s="334"/>
      <c r="Q6" s="334"/>
      <c r="R6" s="334"/>
      <c r="S6" s="334"/>
      <c r="T6" s="334"/>
      <c r="U6" s="334"/>
      <c r="V6" s="334"/>
      <c r="W6" s="334"/>
    </row>
    <row r="7" spans="1:23" ht="9.9" customHeight="1">
      <c r="A7" s="158"/>
    </row>
    <row r="8" spans="1:23" ht="35.1" customHeight="1">
      <c r="A8" s="160" t="s">
        <v>27</v>
      </c>
      <c r="C8" s="278" t="s">
        <v>119</v>
      </c>
      <c r="E8" s="145" t="s">
        <v>120</v>
      </c>
      <c r="G8" s="316" t="s">
        <v>121</v>
      </c>
      <c r="I8" s="313" t="s">
        <v>122</v>
      </c>
      <c r="K8" s="321" t="s">
        <v>123</v>
      </c>
      <c r="M8" s="306" t="s">
        <v>124</v>
      </c>
      <c r="O8" s="308" t="s">
        <v>125</v>
      </c>
      <c r="Q8" s="234" t="s">
        <v>126</v>
      </c>
      <c r="S8" s="285" t="s">
        <v>127</v>
      </c>
      <c r="U8" s="84" t="s">
        <v>128</v>
      </c>
      <c r="W8" s="280" t="s">
        <v>129</v>
      </c>
    </row>
    <row r="9" spans="1:23" ht="9.9" customHeight="1">
      <c r="A9" s="158"/>
      <c r="C9" s="162"/>
      <c r="G9" s="162"/>
      <c r="K9" s="187"/>
      <c r="M9" s="162"/>
      <c r="O9" s="187"/>
      <c r="Q9" s="162"/>
      <c r="S9" s="162"/>
      <c r="U9" s="162"/>
      <c r="W9" s="162"/>
    </row>
    <row r="10" spans="1:23" ht="35.1" customHeight="1">
      <c r="A10" s="160" t="s">
        <v>39</v>
      </c>
      <c r="C10" s="278" t="s">
        <v>130</v>
      </c>
      <c r="E10" s="145" t="s">
        <v>131</v>
      </c>
      <c r="G10" s="316" t="s">
        <v>132</v>
      </c>
      <c r="I10" s="313" t="s">
        <v>133</v>
      </c>
      <c r="K10" s="321" t="s">
        <v>134</v>
      </c>
      <c r="M10" s="306" t="s">
        <v>135</v>
      </c>
      <c r="O10" s="308" t="s">
        <v>136</v>
      </c>
      <c r="Q10" s="234" t="s">
        <v>137</v>
      </c>
      <c r="S10" s="285" t="s">
        <v>138</v>
      </c>
      <c r="U10" s="84" t="s">
        <v>139</v>
      </c>
      <c r="W10" s="280" t="s">
        <v>140</v>
      </c>
    </row>
    <row r="11" spans="1:23" ht="9.9" customHeight="1">
      <c r="A11" s="158"/>
      <c r="C11" s="162"/>
      <c r="G11" s="162"/>
      <c r="K11" s="187"/>
      <c r="M11" s="162"/>
      <c r="O11" s="187"/>
      <c r="Q11" s="162"/>
      <c r="U11" s="162"/>
    </row>
    <row r="12" spans="1:23" ht="35.1" customHeight="1">
      <c r="A12" s="160" t="s">
        <v>51</v>
      </c>
      <c r="C12" s="278" t="s">
        <v>141</v>
      </c>
      <c r="E12" s="145" t="s">
        <v>142</v>
      </c>
      <c r="G12" s="316" t="s">
        <v>143</v>
      </c>
      <c r="I12" s="313" t="s">
        <v>144</v>
      </c>
      <c r="K12" s="321" t="s">
        <v>145</v>
      </c>
      <c r="M12" s="306" t="s">
        <v>146</v>
      </c>
      <c r="O12" s="308" t="s">
        <v>147</v>
      </c>
      <c r="Q12" s="234" t="s">
        <v>148</v>
      </c>
      <c r="S12" s="180" t="s">
        <v>60</v>
      </c>
      <c r="U12" s="84" t="s">
        <v>149</v>
      </c>
      <c r="W12" s="180" t="s">
        <v>60</v>
      </c>
    </row>
    <row r="13" spans="1:23" ht="9.9" customHeight="1">
      <c r="A13" s="158"/>
    </row>
    <row r="14" spans="1:23" ht="20.100000000000001" customHeight="1">
      <c r="A14" s="334" t="s">
        <v>62</v>
      </c>
      <c r="B14" s="334"/>
      <c r="C14" s="334"/>
      <c r="D14" s="334"/>
      <c r="E14" s="334"/>
      <c r="F14" s="334"/>
      <c r="G14" s="334"/>
      <c r="H14" s="334"/>
      <c r="I14" s="334"/>
      <c r="J14" s="334"/>
      <c r="K14" s="334"/>
      <c r="L14" s="334"/>
      <c r="M14" s="334"/>
      <c r="N14" s="334"/>
      <c r="O14" s="334"/>
      <c r="P14" s="334"/>
      <c r="Q14" s="334"/>
      <c r="R14" s="334"/>
      <c r="S14" s="334"/>
      <c r="T14" s="334"/>
      <c r="U14" s="334"/>
      <c r="V14" s="334"/>
      <c r="W14" s="334"/>
    </row>
    <row r="15" spans="1:23" ht="9.9" customHeight="1">
      <c r="A15" s="158"/>
    </row>
    <row r="16" spans="1:23" ht="35.1" customHeight="1">
      <c r="A16" s="161" t="s">
        <v>63</v>
      </c>
      <c r="C16" s="278" t="s">
        <v>150</v>
      </c>
      <c r="E16" s="224" t="s">
        <v>151</v>
      </c>
      <c r="G16" s="315" t="s">
        <v>152</v>
      </c>
      <c r="I16" s="313" t="s">
        <v>153</v>
      </c>
      <c r="K16" s="181" t="s">
        <v>154</v>
      </c>
      <c r="M16" s="306" t="s">
        <v>155</v>
      </c>
      <c r="O16" s="180" t="s">
        <v>60</v>
      </c>
      <c r="Q16" s="324" t="s">
        <v>156</v>
      </c>
      <c r="S16" s="186" t="s">
        <v>157</v>
      </c>
      <c r="U16" s="84" t="s">
        <v>158</v>
      </c>
      <c r="W16" s="282" t="s">
        <v>159</v>
      </c>
    </row>
    <row r="17" spans="1:23" ht="9.9" customHeight="1">
      <c r="A17" s="158"/>
      <c r="C17" s="162"/>
      <c r="G17" s="162"/>
    </row>
    <row r="18" spans="1:23" ht="38.1" customHeight="1">
      <c r="A18" s="161" t="s">
        <v>74</v>
      </c>
      <c r="C18" s="278" t="s">
        <v>160</v>
      </c>
      <c r="E18" s="317" t="s">
        <v>161</v>
      </c>
      <c r="G18" s="316" t="s">
        <v>162</v>
      </c>
      <c r="I18" s="313" t="s">
        <v>163</v>
      </c>
      <c r="K18" s="181" t="s">
        <v>164</v>
      </c>
      <c r="M18" s="306" t="s">
        <v>165</v>
      </c>
      <c r="O18" s="180" t="s">
        <v>60</v>
      </c>
      <c r="Q18" s="180" t="s">
        <v>60</v>
      </c>
      <c r="S18" s="180" t="s">
        <v>60</v>
      </c>
      <c r="U18" s="84" t="s">
        <v>166</v>
      </c>
      <c r="W18" s="281" t="s">
        <v>167</v>
      </c>
    </row>
    <row r="19" spans="1:23" ht="9.9" customHeight="1">
      <c r="A19" s="158"/>
      <c r="C19" s="162"/>
      <c r="G19" s="162"/>
    </row>
    <row r="20" spans="1:23" ht="35.1" customHeight="1">
      <c r="A20" s="161" t="s">
        <v>83</v>
      </c>
      <c r="C20" s="278" t="s">
        <v>168</v>
      </c>
      <c r="E20" s="317" t="s">
        <v>169</v>
      </c>
      <c r="G20" s="316" t="s">
        <v>170</v>
      </c>
      <c r="I20" s="313" t="s">
        <v>171</v>
      </c>
      <c r="K20" s="181" t="s">
        <v>172</v>
      </c>
      <c r="M20" s="307" t="s">
        <v>173</v>
      </c>
      <c r="O20" s="180" t="s">
        <v>60</v>
      </c>
      <c r="Q20" s="324" t="s">
        <v>174</v>
      </c>
      <c r="S20" s="180" t="s">
        <v>60</v>
      </c>
      <c r="U20" s="84" t="s">
        <v>175</v>
      </c>
      <c r="W20" s="180" t="s">
        <v>60</v>
      </c>
    </row>
    <row r="21" spans="1:23" ht="9.9" customHeight="1">
      <c r="A21" s="158"/>
      <c r="M21" s="162"/>
    </row>
    <row r="22" spans="1:23" ht="35.1" customHeight="1">
      <c r="A22" s="161" t="s">
        <v>92</v>
      </c>
      <c r="C22" s="278" t="s">
        <v>176</v>
      </c>
      <c r="E22" s="317" t="s">
        <v>177</v>
      </c>
      <c r="G22" s="316" t="s">
        <v>178</v>
      </c>
      <c r="I22" s="313" t="s">
        <v>179</v>
      </c>
      <c r="K22" s="181" t="s">
        <v>180</v>
      </c>
      <c r="M22" s="306" t="s">
        <v>181</v>
      </c>
      <c r="O22" s="308" t="s">
        <v>182</v>
      </c>
      <c r="Q22" s="324" t="s">
        <v>183</v>
      </c>
      <c r="S22" s="286" t="s">
        <v>184</v>
      </c>
      <c r="U22" s="84" t="s">
        <v>185</v>
      </c>
      <c r="W22" s="281" t="s">
        <v>186</v>
      </c>
    </row>
    <row r="23" spans="1:23" ht="9.9" customHeight="1">
      <c r="A23" s="158"/>
      <c r="G23" s="162"/>
      <c r="M23" s="162"/>
      <c r="O23" s="187"/>
      <c r="S23" s="187"/>
    </row>
    <row r="24" spans="1:23" ht="35.1" customHeight="1">
      <c r="A24" s="161" t="s">
        <v>104</v>
      </c>
      <c r="C24" s="279" t="s">
        <v>187</v>
      </c>
      <c r="E24" s="317" t="s">
        <v>188</v>
      </c>
      <c r="G24" s="316" t="s">
        <v>189</v>
      </c>
      <c r="I24" s="180" t="s">
        <v>60</v>
      </c>
      <c r="K24" s="181" t="s">
        <v>190</v>
      </c>
      <c r="M24" s="306" t="s">
        <v>191</v>
      </c>
      <c r="O24" s="308" t="s">
        <v>192</v>
      </c>
      <c r="Q24" s="170" t="s">
        <v>193</v>
      </c>
      <c r="S24" s="286" t="s">
        <v>194</v>
      </c>
      <c r="U24" s="180" t="s">
        <v>60</v>
      </c>
      <c r="W24" s="180" t="s">
        <v>60</v>
      </c>
    </row>
    <row r="25" spans="1:23" ht="9.9" customHeight="1">
      <c r="A25" s="158"/>
      <c r="M25" s="162"/>
      <c r="O25" s="187"/>
    </row>
    <row r="26" spans="1:23" ht="35.1" customHeight="1">
      <c r="A26" s="161" t="s">
        <v>113</v>
      </c>
      <c r="C26" s="180" t="s">
        <v>60</v>
      </c>
      <c r="E26" s="317" t="s">
        <v>195</v>
      </c>
      <c r="G26" s="180" t="s">
        <v>60</v>
      </c>
      <c r="I26" s="180" t="s">
        <v>60</v>
      </c>
      <c r="K26" s="180" t="s">
        <v>60</v>
      </c>
      <c r="M26" s="306" t="s">
        <v>196</v>
      </c>
      <c r="O26" s="308" t="s">
        <v>197</v>
      </c>
      <c r="Q26" s="324" t="s">
        <v>198</v>
      </c>
      <c r="S26" s="180" t="s">
        <v>60</v>
      </c>
      <c r="U26" s="180" t="s">
        <v>60</v>
      </c>
      <c r="W26" s="180" t="s">
        <v>60</v>
      </c>
    </row>
  </sheetData>
  <mergeCells count="3">
    <mergeCell ref="A2:W2"/>
    <mergeCell ref="A6:W6"/>
    <mergeCell ref="A14:W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0"/>
  <sheetViews>
    <sheetView workbookViewId="0">
      <selection activeCell="E17" sqref="E17"/>
    </sheetView>
  </sheetViews>
  <sheetFormatPr baseColWidth="10" defaultColWidth="10.8984375" defaultRowHeight="15.6"/>
  <cols>
    <col min="1" max="1" width="25.5" style="157" customWidth="1"/>
    <col min="2" max="2" width="1.8984375" style="157" customWidth="1"/>
    <col min="3" max="3" width="10.8984375" style="157"/>
    <col min="4" max="4" width="1.8984375" style="157" customWidth="1"/>
    <col min="5" max="5" width="17.8984375" style="157" customWidth="1"/>
    <col min="6" max="6" width="1.8984375" style="157" customWidth="1"/>
    <col min="7" max="7" width="17.8984375" style="157" customWidth="1"/>
    <col min="8" max="8" width="1.8984375" style="157" customWidth="1"/>
    <col min="9" max="9" width="17.8984375" style="157" customWidth="1"/>
    <col min="10" max="10" width="1.8984375" style="157" customWidth="1"/>
    <col min="11" max="11" width="17.8984375" style="157" customWidth="1"/>
    <col min="12" max="12" width="1.8984375" style="157" customWidth="1"/>
    <col min="13" max="13" width="17.8984375" style="157" customWidth="1"/>
    <col min="14" max="14" width="1.8984375" style="157" customWidth="1"/>
    <col min="15" max="15" width="17.8984375" style="157" customWidth="1"/>
    <col min="16" max="16" width="1.8984375" style="157" customWidth="1"/>
    <col min="17" max="17" width="17.8984375" style="157" customWidth="1"/>
    <col min="18" max="18" width="1.8984375" style="157" customWidth="1"/>
    <col min="19" max="19" width="17.8984375" style="157" customWidth="1"/>
    <col min="20" max="20" width="1.8984375" style="157" customWidth="1"/>
    <col min="21" max="21" width="17.8984375" style="157" customWidth="1"/>
    <col min="22" max="22" width="1.8984375" style="157" customWidth="1"/>
    <col min="23" max="23" width="17.8984375" style="157" customWidth="1"/>
    <col min="24" max="24" width="1.8984375" style="157" customWidth="1"/>
    <col min="25" max="25" width="17.8984375" style="157" customWidth="1"/>
    <col min="26" max="16384" width="10.8984375" style="157"/>
  </cols>
  <sheetData>
    <row r="2" spans="1:25" ht="33.6">
      <c r="A2" s="335" t="s">
        <v>199</v>
      </c>
      <c r="B2" s="335"/>
      <c r="C2" s="335"/>
      <c r="D2" s="335"/>
      <c r="E2" s="335"/>
      <c r="F2" s="335"/>
      <c r="G2" s="335"/>
      <c r="H2" s="335"/>
      <c r="I2" s="335"/>
      <c r="J2" s="335"/>
      <c r="K2" s="335"/>
      <c r="L2" s="335"/>
      <c r="M2" s="335"/>
      <c r="N2" s="335"/>
      <c r="O2" s="335"/>
      <c r="P2" s="335"/>
      <c r="Q2" s="335"/>
      <c r="R2" s="335"/>
      <c r="S2" s="335"/>
      <c r="T2" s="335"/>
      <c r="U2" s="335"/>
      <c r="V2" s="335"/>
      <c r="W2" s="335"/>
      <c r="X2" s="335"/>
      <c r="Y2" s="336"/>
    </row>
    <row r="4" spans="1:25" s="155" customFormat="1" ht="46.8">
      <c r="A4" s="154" t="s">
        <v>1</v>
      </c>
      <c r="C4" s="198">
        <f>C8+C18+C20+C22+C24+C26+C28</f>
        <v>227</v>
      </c>
      <c r="E4" s="144" t="s">
        <v>2</v>
      </c>
      <c r="G4" s="228" t="s">
        <v>3</v>
      </c>
      <c r="I4" s="146" t="s">
        <v>4</v>
      </c>
      <c r="K4" s="147" t="s">
        <v>5</v>
      </c>
      <c r="M4" s="82" t="s">
        <v>6</v>
      </c>
      <c r="O4" s="148" t="s">
        <v>7</v>
      </c>
      <c r="Q4" s="149" t="s">
        <v>8</v>
      </c>
      <c r="S4" s="150" t="s">
        <v>9</v>
      </c>
      <c r="U4" s="151" t="s">
        <v>10</v>
      </c>
      <c r="W4" s="152" t="s">
        <v>11</v>
      </c>
      <c r="Y4" s="153" t="s">
        <v>12</v>
      </c>
    </row>
    <row r="5" spans="1:25" ht="9.9" customHeight="1">
      <c r="A5" s="156"/>
    </row>
    <row r="6" spans="1:25" ht="20.100000000000001" customHeight="1">
      <c r="A6" s="334" t="s">
        <v>13</v>
      </c>
      <c r="B6" s="334"/>
      <c r="C6" s="334"/>
      <c r="D6" s="334"/>
      <c r="E6" s="334"/>
      <c r="F6" s="334"/>
      <c r="G6" s="334"/>
      <c r="H6" s="334"/>
      <c r="I6" s="334"/>
      <c r="J6" s="334"/>
      <c r="K6" s="334"/>
      <c r="L6" s="334"/>
      <c r="M6" s="334"/>
      <c r="N6" s="334"/>
      <c r="O6" s="334"/>
      <c r="P6" s="334"/>
      <c r="Q6" s="334"/>
      <c r="R6" s="334"/>
      <c r="S6" s="334"/>
      <c r="T6" s="334"/>
      <c r="U6" s="334"/>
      <c r="V6" s="334"/>
      <c r="W6" s="334"/>
      <c r="X6" s="334"/>
      <c r="Y6" s="334"/>
    </row>
    <row r="7" spans="1:25" ht="9.9" customHeight="1">
      <c r="A7" s="158"/>
    </row>
    <row r="8" spans="1:25" ht="28.8">
      <c r="A8" s="159" t="s">
        <v>14</v>
      </c>
      <c r="C8" s="199">
        <f>SUM(E8:Y8)</f>
        <v>36</v>
      </c>
      <c r="E8" s="200">
        <f>SUM(E10,E12,E14)</f>
        <v>4</v>
      </c>
      <c r="F8" s="201"/>
      <c r="G8" s="227">
        <f>G10+G12+G14</f>
        <v>3</v>
      </c>
      <c r="H8" s="201"/>
      <c r="I8" s="202">
        <f>I10+I12+I14</f>
        <v>4</v>
      </c>
      <c r="J8" s="201"/>
      <c r="K8" s="203">
        <f>K10+K12+K14</f>
        <v>3</v>
      </c>
      <c r="L8" s="201"/>
      <c r="M8" s="204">
        <f>M10+M12+M14</f>
        <v>3</v>
      </c>
      <c r="N8" s="201"/>
      <c r="O8" s="205">
        <f>O10+O12+O14</f>
        <v>3</v>
      </c>
      <c r="P8" s="201"/>
      <c r="Q8" s="206">
        <f>Q10+Q12+Q14</f>
        <v>3</v>
      </c>
      <c r="R8" s="201"/>
      <c r="S8" s="207">
        <f>S10+S12+S14</f>
        <v>4</v>
      </c>
      <c r="T8" s="201"/>
      <c r="U8" s="208">
        <f>U10+U12</f>
        <v>2</v>
      </c>
      <c r="V8" s="201"/>
      <c r="W8" s="209">
        <f>W10+W12+W14</f>
        <v>5</v>
      </c>
      <c r="X8" s="201"/>
      <c r="Y8" s="210">
        <f>Y10+Y12</f>
        <v>2</v>
      </c>
    </row>
    <row r="9" spans="1:25" ht="9.9" customHeight="1">
      <c r="A9" s="158"/>
      <c r="C9" s="211" t="s">
        <v>26</v>
      </c>
      <c r="E9" s="212"/>
      <c r="F9" s="201"/>
      <c r="G9" s="201"/>
      <c r="H9" s="201"/>
      <c r="I9" s="212"/>
      <c r="J9" s="201"/>
      <c r="K9" s="201"/>
      <c r="L9" s="201"/>
      <c r="M9" s="212"/>
      <c r="N9" s="201"/>
      <c r="O9" s="212"/>
      <c r="P9" s="201"/>
      <c r="Q9" s="212"/>
      <c r="R9" s="201"/>
      <c r="S9" s="212"/>
      <c r="T9" s="201"/>
      <c r="U9" s="212"/>
      <c r="V9" s="201"/>
      <c r="W9" s="212"/>
      <c r="X9" s="201"/>
      <c r="Y9" s="212"/>
    </row>
    <row r="10" spans="1:25" ht="35.1" customHeight="1">
      <c r="A10" s="160" t="s">
        <v>27</v>
      </c>
      <c r="C10" s="213">
        <f t="shared" ref="C10:C14" si="0">SUM(E10:Y10)</f>
        <v>15</v>
      </c>
      <c r="E10" s="200">
        <v>2</v>
      </c>
      <c r="F10" s="201"/>
      <c r="G10" s="227">
        <v>1</v>
      </c>
      <c r="H10" s="201"/>
      <c r="I10" s="202">
        <v>1</v>
      </c>
      <c r="J10" s="201"/>
      <c r="K10" s="203">
        <v>1</v>
      </c>
      <c r="L10" s="201"/>
      <c r="M10" s="204">
        <v>1</v>
      </c>
      <c r="N10" s="201"/>
      <c r="O10" s="205">
        <v>1</v>
      </c>
      <c r="P10" s="201"/>
      <c r="Q10" s="206">
        <v>1</v>
      </c>
      <c r="R10" s="201"/>
      <c r="S10" s="207">
        <v>2</v>
      </c>
      <c r="T10" s="201"/>
      <c r="U10" s="208">
        <v>1</v>
      </c>
      <c r="V10" s="201"/>
      <c r="W10" s="209">
        <v>3</v>
      </c>
      <c r="X10" s="201"/>
      <c r="Y10" s="210">
        <v>1</v>
      </c>
    </row>
    <row r="11" spans="1:25" ht="9.9" customHeight="1">
      <c r="A11" s="158"/>
      <c r="C11" s="214" t="s">
        <v>26</v>
      </c>
      <c r="E11" s="212"/>
      <c r="F11" s="201"/>
      <c r="G11" s="201"/>
      <c r="H11" s="201"/>
      <c r="I11" s="212" t="s">
        <v>26</v>
      </c>
      <c r="J11" s="201"/>
      <c r="K11" s="201"/>
      <c r="L11" s="201"/>
      <c r="M11" s="212"/>
      <c r="N11" s="201"/>
      <c r="O11" s="212" t="s">
        <v>26</v>
      </c>
      <c r="P11" s="201"/>
      <c r="Q11" s="212"/>
      <c r="R11" s="201"/>
      <c r="S11" s="212"/>
      <c r="T11" s="201"/>
      <c r="U11" s="212"/>
      <c r="V11" s="201"/>
      <c r="W11" s="212"/>
      <c r="X11" s="201"/>
      <c r="Y11" s="212"/>
    </row>
    <row r="12" spans="1:25" ht="35.1" customHeight="1">
      <c r="A12" s="160" t="s">
        <v>39</v>
      </c>
      <c r="C12" s="213">
        <f t="shared" si="0"/>
        <v>12</v>
      </c>
      <c r="E12" s="200">
        <v>1</v>
      </c>
      <c r="F12" s="201"/>
      <c r="G12" s="227">
        <v>1</v>
      </c>
      <c r="H12" s="201"/>
      <c r="I12" s="202">
        <v>2</v>
      </c>
      <c r="J12" s="201"/>
      <c r="K12" s="203">
        <v>1</v>
      </c>
      <c r="L12" s="201"/>
      <c r="M12" s="204">
        <v>1</v>
      </c>
      <c r="N12" s="201"/>
      <c r="O12" s="205">
        <v>1</v>
      </c>
      <c r="P12" s="201"/>
      <c r="Q12" s="206">
        <v>1</v>
      </c>
      <c r="R12" s="201"/>
      <c r="S12" s="207">
        <v>1</v>
      </c>
      <c r="T12" s="201"/>
      <c r="U12" s="208">
        <v>1</v>
      </c>
      <c r="V12" s="201"/>
      <c r="W12" s="209">
        <v>1</v>
      </c>
      <c r="X12" s="201"/>
      <c r="Y12" s="210">
        <v>1</v>
      </c>
    </row>
    <row r="13" spans="1:25" ht="9.9" customHeight="1">
      <c r="A13" s="158"/>
      <c r="C13" s="214" t="s">
        <v>26</v>
      </c>
      <c r="E13" s="212"/>
      <c r="F13" s="201"/>
      <c r="G13" s="201"/>
      <c r="H13" s="201"/>
      <c r="I13" s="212"/>
      <c r="J13" s="201"/>
      <c r="K13" s="201"/>
      <c r="L13" s="201"/>
      <c r="M13" s="212"/>
      <c r="N13" s="201"/>
      <c r="O13" s="212"/>
      <c r="P13" s="201"/>
      <c r="Q13" s="212"/>
      <c r="R13" s="201"/>
      <c r="S13" s="212"/>
      <c r="T13" s="201"/>
      <c r="U13" s="201"/>
      <c r="V13" s="201"/>
      <c r="W13" s="212"/>
      <c r="X13" s="201"/>
      <c r="Y13" s="201"/>
    </row>
    <row r="14" spans="1:25" ht="35.1" customHeight="1">
      <c r="A14" s="160" t="s">
        <v>51</v>
      </c>
      <c r="C14" s="213">
        <f t="shared" si="0"/>
        <v>9</v>
      </c>
      <c r="E14" s="200">
        <v>1</v>
      </c>
      <c r="F14" s="201"/>
      <c r="G14" s="227">
        <v>1</v>
      </c>
      <c r="H14" s="201"/>
      <c r="I14" s="202">
        <v>1</v>
      </c>
      <c r="J14" s="201"/>
      <c r="K14" s="203">
        <v>1</v>
      </c>
      <c r="L14" s="201"/>
      <c r="M14" s="204">
        <v>1</v>
      </c>
      <c r="N14" s="201"/>
      <c r="O14" s="205">
        <v>1</v>
      </c>
      <c r="P14" s="201"/>
      <c r="Q14" s="206">
        <v>1</v>
      </c>
      <c r="R14" s="201"/>
      <c r="S14" s="207">
        <v>1</v>
      </c>
      <c r="T14" s="201"/>
      <c r="U14" s="284" t="s">
        <v>60</v>
      </c>
      <c r="V14" s="201"/>
      <c r="W14" s="209">
        <v>1</v>
      </c>
      <c r="X14" s="201"/>
      <c r="Y14" s="284" t="s">
        <v>60</v>
      </c>
    </row>
    <row r="15" spans="1:25" ht="9.9" customHeight="1">
      <c r="A15" s="158"/>
    </row>
    <row r="16" spans="1:25" ht="20.100000000000001" customHeight="1">
      <c r="A16" s="334" t="s">
        <v>62</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row>
    <row r="17" spans="1:25" ht="9.9" customHeight="1">
      <c r="A17" s="158"/>
    </row>
    <row r="18" spans="1:25" ht="35.1" customHeight="1">
      <c r="A18" s="161" t="s">
        <v>63</v>
      </c>
      <c r="C18" s="213">
        <f>SUM(E18:Y18)</f>
        <v>43</v>
      </c>
      <c r="E18" s="200">
        <v>2</v>
      </c>
      <c r="G18" s="227">
        <v>4</v>
      </c>
      <c r="I18" s="202">
        <v>2</v>
      </c>
      <c r="K18" s="203">
        <v>9</v>
      </c>
      <c r="M18" s="204">
        <v>7</v>
      </c>
      <c r="O18" s="205">
        <v>2</v>
      </c>
      <c r="Q18" s="284" t="s">
        <v>60</v>
      </c>
      <c r="S18" s="207">
        <v>5</v>
      </c>
      <c r="U18" s="208">
        <v>2</v>
      </c>
      <c r="W18" s="209">
        <v>8</v>
      </c>
      <c r="Y18" s="215">
        <v>2</v>
      </c>
    </row>
    <row r="19" spans="1:25" ht="9.9" customHeight="1">
      <c r="A19" s="158"/>
      <c r="C19" s="214" t="s">
        <v>26</v>
      </c>
      <c r="E19" s="216"/>
      <c r="I19" s="328"/>
      <c r="K19" s="217"/>
      <c r="O19" s="329"/>
    </row>
    <row r="20" spans="1:25" ht="38.1" customHeight="1">
      <c r="A20" s="161" t="s">
        <v>74</v>
      </c>
      <c r="C20" s="213">
        <f t="shared" ref="C20:C28" si="1">SUM(E20:Y20)</f>
        <v>40</v>
      </c>
      <c r="E20" s="200">
        <v>10</v>
      </c>
      <c r="G20" s="227">
        <v>5</v>
      </c>
      <c r="I20" s="202">
        <v>1</v>
      </c>
      <c r="K20" s="203">
        <v>7</v>
      </c>
      <c r="M20" s="204">
        <v>8</v>
      </c>
      <c r="O20" s="205">
        <v>3</v>
      </c>
      <c r="Q20" s="284" t="s">
        <v>60</v>
      </c>
      <c r="S20" s="284" t="s">
        <v>60</v>
      </c>
      <c r="U20" s="284" t="s">
        <v>60</v>
      </c>
      <c r="W20" s="209">
        <v>3</v>
      </c>
      <c r="Y20" s="210">
        <v>3</v>
      </c>
    </row>
    <row r="21" spans="1:25" ht="9.9" customHeight="1">
      <c r="A21" s="158"/>
      <c r="C21" s="214" t="s">
        <v>26</v>
      </c>
      <c r="E21" s="216"/>
      <c r="I21" s="328"/>
      <c r="K21" s="217"/>
      <c r="O21" s="329"/>
    </row>
    <row r="22" spans="1:25" ht="35.1" customHeight="1">
      <c r="A22" s="161" t="s">
        <v>83</v>
      </c>
      <c r="C22" s="213">
        <f t="shared" si="1"/>
        <v>30</v>
      </c>
      <c r="E22" s="218">
        <v>6</v>
      </c>
      <c r="G22" s="227">
        <v>2</v>
      </c>
      <c r="I22" s="202">
        <v>1</v>
      </c>
      <c r="K22" s="203">
        <v>7</v>
      </c>
      <c r="M22" s="204">
        <v>3</v>
      </c>
      <c r="O22" s="219">
        <v>3</v>
      </c>
      <c r="Q22" s="284" t="s">
        <v>60</v>
      </c>
      <c r="S22" s="207">
        <v>5</v>
      </c>
      <c r="U22" s="284" t="s">
        <v>60</v>
      </c>
      <c r="W22" s="209">
        <v>3</v>
      </c>
      <c r="Y22" s="284" t="s">
        <v>60</v>
      </c>
    </row>
    <row r="23" spans="1:25" ht="9.9" customHeight="1">
      <c r="A23" s="158"/>
      <c r="C23" s="214" t="s">
        <v>26</v>
      </c>
      <c r="E23" s="217"/>
      <c r="I23" s="329"/>
      <c r="K23" s="217"/>
      <c r="O23" s="328"/>
    </row>
    <row r="24" spans="1:25" ht="35.1" customHeight="1">
      <c r="A24" s="161" t="s">
        <v>92</v>
      </c>
      <c r="C24" s="213">
        <f t="shared" si="1"/>
        <v>32</v>
      </c>
      <c r="E24" s="200">
        <v>4</v>
      </c>
      <c r="G24" s="227">
        <v>3</v>
      </c>
      <c r="I24" s="202">
        <v>4</v>
      </c>
      <c r="K24" s="203">
        <v>2</v>
      </c>
      <c r="M24" s="204">
        <v>3</v>
      </c>
      <c r="O24" s="220">
        <v>2</v>
      </c>
      <c r="Q24" s="206">
        <v>1</v>
      </c>
      <c r="S24" s="207">
        <v>2</v>
      </c>
      <c r="U24" s="208">
        <v>2</v>
      </c>
      <c r="W24" s="209">
        <v>7</v>
      </c>
      <c r="Y24" s="210">
        <v>2</v>
      </c>
    </row>
    <row r="25" spans="1:25" ht="9.9" customHeight="1">
      <c r="A25" s="158"/>
      <c r="C25" s="214" t="s">
        <v>26</v>
      </c>
      <c r="E25" s="217"/>
      <c r="I25" s="328"/>
      <c r="O25" s="328"/>
      <c r="Q25" s="216"/>
      <c r="U25" s="187"/>
    </row>
    <row r="26" spans="1:25" ht="35.1" customHeight="1">
      <c r="A26" s="161" t="s">
        <v>104</v>
      </c>
      <c r="C26" s="213">
        <f>SUM(E26:Y26)</f>
        <v>27</v>
      </c>
      <c r="D26"/>
      <c r="E26" s="221">
        <v>5</v>
      </c>
      <c r="G26" s="227">
        <v>3</v>
      </c>
      <c r="I26" s="202">
        <v>5</v>
      </c>
      <c r="K26" s="284" t="s">
        <v>60</v>
      </c>
      <c r="M26" s="204">
        <v>5</v>
      </c>
      <c r="O26" s="205">
        <v>1</v>
      </c>
      <c r="Q26" s="206">
        <v>4</v>
      </c>
      <c r="S26" s="207">
        <v>2</v>
      </c>
      <c r="U26" s="208">
        <v>2</v>
      </c>
      <c r="W26" s="284" t="s">
        <v>60</v>
      </c>
      <c r="Y26" s="284" t="s">
        <v>60</v>
      </c>
    </row>
    <row r="27" spans="1:25" ht="9.9" customHeight="1">
      <c r="A27" s="158"/>
      <c r="C27" s="214" t="s">
        <v>26</v>
      </c>
      <c r="O27" s="328"/>
      <c r="Q27" s="216"/>
    </row>
    <row r="28" spans="1:25" ht="35.1" customHeight="1">
      <c r="A28" s="161" t="s">
        <v>113</v>
      </c>
      <c r="C28" s="213">
        <f t="shared" si="1"/>
        <v>19</v>
      </c>
      <c r="E28" s="284" t="s">
        <v>60</v>
      </c>
      <c r="G28" s="227">
        <v>12</v>
      </c>
      <c r="I28" s="284" t="s">
        <v>60</v>
      </c>
      <c r="K28" s="284" t="s">
        <v>60</v>
      </c>
      <c r="M28" s="284" t="s">
        <v>60</v>
      </c>
      <c r="O28" s="205">
        <v>2</v>
      </c>
      <c r="Q28" s="206">
        <v>3</v>
      </c>
      <c r="S28" s="207">
        <v>2</v>
      </c>
      <c r="U28" s="284" t="s">
        <v>60</v>
      </c>
      <c r="W28" s="284" t="s">
        <v>60</v>
      </c>
      <c r="Y28" s="284" t="s">
        <v>60</v>
      </c>
    </row>
    <row r="30" spans="1:25" ht="28.8">
      <c r="A30" s="159" t="s">
        <v>200</v>
      </c>
      <c r="C30" s="199">
        <v>47</v>
      </c>
    </row>
  </sheetData>
  <mergeCells count="3">
    <mergeCell ref="A2:Y2"/>
    <mergeCell ref="A6:Y6"/>
    <mergeCell ref="A16:Y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7"/>
  <sheetViews>
    <sheetView showGridLines="0" zoomScale="91" zoomScaleNormal="91" workbookViewId="0">
      <pane xSplit="1" ySplit="4" topLeftCell="B5" activePane="bottomRight" state="frozen"/>
      <selection pane="topRight" activeCell="B1" sqref="B1"/>
      <selection pane="bottomLeft" activeCell="A5" sqref="A5"/>
      <selection pane="bottomRight" activeCell="F189" sqref="F189"/>
    </sheetView>
  </sheetViews>
  <sheetFormatPr baseColWidth="10" defaultColWidth="10.8984375" defaultRowHeight="15.6"/>
  <cols>
    <col min="1" max="2" width="10.8984375" style="4"/>
    <col min="3" max="3" width="68" style="4" customWidth="1"/>
    <col min="4" max="4" width="12" style="4" customWidth="1"/>
    <col min="5" max="5" width="59.09765625" style="4" customWidth="1"/>
    <col min="6" max="6" width="63.09765625" style="4" customWidth="1"/>
    <col min="7" max="7" width="49.8984375" style="4" customWidth="1"/>
    <col min="8" max="16384" width="10.8984375" style="4"/>
  </cols>
  <sheetData>
    <row r="1" spans="1:19" s="1" customFormat="1">
      <c r="B1" s="2"/>
      <c r="C1" s="2"/>
      <c r="D1" s="2"/>
      <c r="E1" s="2"/>
      <c r="F1" s="2"/>
      <c r="G1" s="2"/>
      <c r="H1" s="4"/>
      <c r="I1" s="4"/>
      <c r="J1" s="4"/>
      <c r="K1" s="4"/>
      <c r="L1" s="4"/>
      <c r="M1" s="4"/>
      <c r="N1" s="4"/>
      <c r="O1" s="4"/>
      <c r="P1" s="4"/>
      <c r="Q1" s="4"/>
      <c r="R1" s="4"/>
      <c r="S1" s="4"/>
    </row>
    <row r="2" spans="1:19" ht="51" customHeight="1">
      <c r="A2" s="337" t="s">
        <v>201</v>
      </c>
      <c r="B2" s="337"/>
      <c r="C2" s="337"/>
      <c r="D2" s="337"/>
      <c r="E2" s="3" t="s">
        <v>26</v>
      </c>
      <c r="F2" s="3"/>
      <c r="G2" s="3"/>
    </row>
    <row r="3" spans="1:19" ht="6.9" customHeight="1"/>
    <row r="4" spans="1:19">
      <c r="A4" s="5" t="s">
        <v>202</v>
      </c>
      <c r="B4" s="5" t="s">
        <v>203</v>
      </c>
      <c r="C4" s="5" t="s">
        <v>204</v>
      </c>
      <c r="D4" s="5" t="s">
        <v>205</v>
      </c>
      <c r="E4" s="5" t="s">
        <v>206</v>
      </c>
      <c r="F4" s="5" t="s">
        <v>207</v>
      </c>
      <c r="G4" s="5" t="s">
        <v>208</v>
      </c>
    </row>
    <row r="5" spans="1:19">
      <c r="A5" s="96" t="s">
        <v>26</v>
      </c>
      <c r="B5" s="96" t="s">
        <v>209</v>
      </c>
      <c r="C5" s="96" t="s">
        <v>210</v>
      </c>
      <c r="D5" s="96"/>
      <c r="E5" s="96"/>
      <c r="F5" s="96"/>
      <c r="G5" s="96"/>
    </row>
    <row r="6" spans="1:19" ht="31.2">
      <c r="A6" s="55" t="s">
        <v>211</v>
      </c>
      <c r="B6" s="11" t="s">
        <v>212</v>
      </c>
      <c r="C6" s="11" t="s">
        <v>213</v>
      </c>
      <c r="D6" s="11"/>
      <c r="E6" s="26" t="s">
        <v>214</v>
      </c>
      <c r="F6" s="11"/>
      <c r="G6" s="11"/>
    </row>
    <row r="7" spans="1:19">
      <c r="A7" s="12"/>
      <c r="B7" s="12" t="s">
        <v>215</v>
      </c>
      <c r="C7" s="12" t="s">
        <v>216</v>
      </c>
      <c r="D7" s="14" t="s">
        <v>60</v>
      </c>
      <c r="E7" s="338" t="s">
        <v>217</v>
      </c>
      <c r="F7" s="12"/>
      <c r="G7" s="12"/>
    </row>
    <row r="8" spans="1:19">
      <c r="A8" s="12"/>
      <c r="B8" s="12" t="s">
        <v>218</v>
      </c>
      <c r="C8" s="12" t="s">
        <v>219</v>
      </c>
      <c r="D8" s="14" t="s">
        <v>60</v>
      </c>
      <c r="E8" s="338"/>
      <c r="F8" s="12"/>
      <c r="G8" s="12"/>
    </row>
    <row r="9" spans="1:19">
      <c r="A9" s="12"/>
      <c r="B9" s="12" t="s">
        <v>220</v>
      </c>
      <c r="C9" s="12" t="s">
        <v>221</v>
      </c>
      <c r="D9" s="14" t="s">
        <v>60</v>
      </c>
      <c r="E9" s="338"/>
      <c r="F9" s="12"/>
      <c r="G9" s="12"/>
    </row>
    <row r="10" spans="1:19">
      <c r="A10" s="55" t="s">
        <v>211</v>
      </c>
      <c r="B10" s="11" t="s">
        <v>222</v>
      </c>
      <c r="C10" s="11" t="s">
        <v>223</v>
      </c>
      <c r="D10" s="9"/>
      <c r="E10" s="11" t="s">
        <v>224</v>
      </c>
      <c r="F10" s="11"/>
      <c r="G10" s="11"/>
    </row>
    <row r="11" spans="1:19">
      <c r="A11" s="12"/>
      <c r="B11" s="12" t="s">
        <v>225</v>
      </c>
      <c r="C11" s="12" t="s">
        <v>226</v>
      </c>
      <c r="D11" s="14" t="s">
        <v>60</v>
      </c>
      <c r="E11" s="338" t="s">
        <v>227</v>
      </c>
      <c r="F11" s="12"/>
      <c r="G11" s="12"/>
    </row>
    <row r="12" spans="1:19">
      <c r="A12" s="12"/>
      <c r="B12" s="12" t="s">
        <v>228</v>
      </c>
      <c r="C12" s="12" t="s">
        <v>229</v>
      </c>
      <c r="D12" s="14" t="s">
        <v>60</v>
      </c>
      <c r="E12" s="338"/>
      <c r="F12" s="12"/>
      <c r="G12" s="12"/>
    </row>
    <row r="13" spans="1:19">
      <c r="A13" s="12"/>
      <c r="B13" s="12" t="s">
        <v>230</v>
      </c>
      <c r="C13" s="12" t="s">
        <v>231</v>
      </c>
      <c r="D13" s="14" t="s">
        <v>60</v>
      </c>
      <c r="E13" s="338"/>
      <c r="F13" s="12"/>
      <c r="G13" s="12"/>
    </row>
    <row r="14" spans="1:19">
      <c r="A14" s="55" t="s">
        <v>211</v>
      </c>
      <c r="B14" s="11" t="s">
        <v>232</v>
      </c>
      <c r="C14" s="11" t="s">
        <v>233</v>
      </c>
      <c r="D14" s="9"/>
      <c r="E14" s="11" t="s">
        <v>234</v>
      </c>
      <c r="F14" s="11"/>
      <c r="G14" s="11"/>
    </row>
    <row r="15" spans="1:19">
      <c r="A15" s="12"/>
      <c r="B15" s="12" t="s">
        <v>235</v>
      </c>
      <c r="C15" s="12" t="s">
        <v>236</v>
      </c>
      <c r="D15" s="14" t="s">
        <v>60</v>
      </c>
      <c r="E15" s="338" t="s">
        <v>237</v>
      </c>
      <c r="F15" s="12"/>
      <c r="G15" s="12"/>
    </row>
    <row r="16" spans="1:19">
      <c r="A16" s="12"/>
      <c r="B16" s="12" t="s">
        <v>238</v>
      </c>
      <c r="C16" s="12" t="s">
        <v>239</v>
      </c>
      <c r="D16" s="14" t="s">
        <v>60</v>
      </c>
      <c r="E16" s="338"/>
      <c r="F16" s="12"/>
      <c r="G16" s="12"/>
    </row>
    <row r="17" spans="1:7">
      <c r="A17" s="12"/>
      <c r="B17" s="12" t="s">
        <v>240</v>
      </c>
      <c r="C17" s="12" t="s">
        <v>241</v>
      </c>
      <c r="D17" s="14" t="s">
        <v>60</v>
      </c>
      <c r="E17" s="338"/>
      <c r="F17" s="12"/>
      <c r="G17" s="12"/>
    </row>
    <row r="18" spans="1:7" ht="31.2">
      <c r="A18" s="55" t="s">
        <v>211</v>
      </c>
      <c r="B18" s="11" t="s">
        <v>242</v>
      </c>
      <c r="C18" s="11" t="s">
        <v>243</v>
      </c>
      <c r="D18" s="9"/>
      <c r="E18" s="56" t="s">
        <v>244</v>
      </c>
      <c r="F18" s="11"/>
      <c r="G18" s="11"/>
    </row>
    <row r="19" spans="1:7">
      <c r="A19" s="12"/>
      <c r="B19" s="12" t="s">
        <v>245</v>
      </c>
      <c r="C19" s="12" t="s">
        <v>246</v>
      </c>
      <c r="D19" s="14" t="s">
        <v>60</v>
      </c>
      <c r="E19" s="338" t="s">
        <v>247</v>
      </c>
      <c r="F19" s="12"/>
      <c r="G19" s="12"/>
    </row>
    <row r="20" spans="1:7">
      <c r="A20" s="12"/>
      <c r="B20" s="12" t="s">
        <v>248</v>
      </c>
      <c r="C20" s="12" t="s">
        <v>249</v>
      </c>
      <c r="D20" s="14" t="s">
        <v>60</v>
      </c>
      <c r="E20" s="338"/>
      <c r="F20" s="12"/>
      <c r="G20" s="12"/>
    </row>
    <row r="21" spans="1:7">
      <c r="A21" s="12"/>
      <c r="B21" s="12" t="s">
        <v>250</v>
      </c>
      <c r="C21" s="12" t="s">
        <v>251</v>
      </c>
      <c r="D21" s="14" t="s">
        <v>60</v>
      </c>
      <c r="E21" s="338"/>
      <c r="F21" s="12"/>
      <c r="G21" s="12"/>
    </row>
    <row r="22" spans="1:7">
      <c r="A22" s="55" t="s">
        <v>211</v>
      </c>
      <c r="B22" s="11" t="s">
        <v>252</v>
      </c>
      <c r="C22" s="11" t="s">
        <v>253</v>
      </c>
      <c r="D22" s="9"/>
      <c r="E22" s="11"/>
      <c r="F22" s="11"/>
      <c r="G22" s="11"/>
    </row>
    <row r="23" spans="1:7">
      <c r="A23" s="12"/>
      <c r="B23" s="12" t="s">
        <v>254</v>
      </c>
      <c r="C23" s="12" t="s">
        <v>255</v>
      </c>
      <c r="D23" s="14" t="s">
        <v>60</v>
      </c>
      <c r="E23" s="338" t="s">
        <v>256</v>
      </c>
      <c r="F23" s="12"/>
      <c r="G23" s="12"/>
    </row>
    <row r="24" spans="1:7">
      <c r="A24" s="12"/>
      <c r="B24" s="12" t="s">
        <v>257</v>
      </c>
      <c r="C24" s="12" t="s">
        <v>258</v>
      </c>
      <c r="D24" s="14" t="s">
        <v>60</v>
      </c>
      <c r="E24" s="338"/>
      <c r="F24" s="12"/>
      <c r="G24" s="12"/>
    </row>
    <row r="25" spans="1:7">
      <c r="A25" s="12"/>
      <c r="B25" s="12" t="s">
        <v>259</v>
      </c>
      <c r="C25" s="12" t="s">
        <v>260</v>
      </c>
      <c r="D25" s="14" t="s">
        <v>60</v>
      </c>
      <c r="E25" s="338"/>
      <c r="F25" s="12"/>
      <c r="G25" s="12"/>
    </row>
    <row r="26" spans="1:7">
      <c r="A26" s="97"/>
      <c r="B26" s="96" t="s">
        <v>261</v>
      </c>
      <c r="C26" s="96" t="s">
        <v>262</v>
      </c>
      <c r="D26" s="98"/>
      <c r="E26" s="97"/>
      <c r="F26" s="97"/>
      <c r="G26" s="97"/>
    </row>
    <row r="27" spans="1:7" ht="171" customHeight="1">
      <c r="A27" s="55" t="s">
        <v>211</v>
      </c>
      <c r="B27" s="11" t="s">
        <v>263</v>
      </c>
      <c r="C27" s="26" t="s">
        <v>264</v>
      </c>
      <c r="D27" s="16" t="s">
        <v>60</v>
      </c>
      <c r="E27" s="10"/>
      <c r="F27" s="10"/>
      <c r="G27" s="10"/>
    </row>
    <row r="28" spans="1:7">
      <c r="A28" s="12"/>
      <c r="B28" s="12" t="s">
        <v>265</v>
      </c>
      <c r="C28" s="12" t="s">
        <v>266</v>
      </c>
      <c r="D28" s="12"/>
      <c r="E28" s="12"/>
      <c r="F28" s="12"/>
      <c r="G28" s="12"/>
    </row>
    <row r="29" spans="1:7">
      <c r="A29" s="12"/>
      <c r="B29" s="12" t="s">
        <v>267</v>
      </c>
      <c r="C29" s="12" t="s">
        <v>268</v>
      </c>
      <c r="D29" s="12"/>
      <c r="E29" s="12" t="s">
        <v>269</v>
      </c>
      <c r="F29" s="12"/>
      <c r="G29" s="12"/>
    </row>
    <row r="30" spans="1:7">
      <c r="A30" s="96"/>
      <c r="B30" s="96" t="s">
        <v>270</v>
      </c>
      <c r="C30" s="96" t="s">
        <v>271</v>
      </c>
      <c r="D30" s="96"/>
      <c r="E30" s="96"/>
      <c r="F30" s="96"/>
      <c r="G30" s="96"/>
    </row>
    <row r="31" spans="1:7">
      <c r="A31" s="55" t="s">
        <v>211</v>
      </c>
      <c r="B31" s="11" t="s">
        <v>272</v>
      </c>
      <c r="C31" s="11" t="s">
        <v>273</v>
      </c>
      <c r="D31" s="9"/>
      <c r="E31" s="11"/>
      <c r="F31" s="11"/>
      <c r="G31" s="11"/>
    </row>
    <row r="32" spans="1:7">
      <c r="A32" s="12"/>
      <c r="B32" s="12" t="s">
        <v>274</v>
      </c>
      <c r="C32" s="12" t="s">
        <v>275</v>
      </c>
      <c r="D32" s="14" t="s">
        <v>60</v>
      </c>
      <c r="E32" s="12"/>
      <c r="F32" s="12"/>
      <c r="G32" s="12"/>
    </row>
    <row r="33" spans="1:7">
      <c r="A33" s="12"/>
      <c r="B33" s="12" t="s">
        <v>276</v>
      </c>
      <c r="C33" s="12" t="s">
        <v>277</v>
      </c>
      <c r="D33" s="14" t="s">
        <v>60</v>
      </c>
      <c r="E33" s="12"/>
      <c r="F33" s="12"/>
      <c r="G33" s="12"/>
    </row>
    <row r="34" spans="1:7">
      <c r="A34" s="12"/>
      <c r="B34" s="12" t="s">
        <v>278</v>
      </c>
      <c r="C34" s="12" t="s">
        <v>279</v>
      </c>
      <c r="D34" s="14" t="s">
        <v>60</v>
      </c>
      <c r="E34" s="12"/>
      <c r="F34" s="12"/>
      <c r="G34" s="12"/>
    </row>
    <row r="35" spans="1:7">
      <c r="A35" s="55" t="s">
        <v>211</v>
      </c>
      <c r="B35" s="11" t="s">
        <v>280</v>
      </c>
      <c r="C35" s="11" t="s">
        <v>281</v>
      </c>
      <c r="D35" s="9"/>
      <c r="E35" s="11"/>
      <c r="F35" s="11"/>
      <c r="G35" s="11"/>
    </row>
    <row r="36" spans="1:7">
      <c r="A36" s="12"/>
      <c r="B36" s="12" t="s">
        <v>282</v>
      </c>
      <c r="C36" s="12" t="s">
        <v>283</v>
      </c>
      <c r="D36" s="14" t="s">
        <v>60</v>
      </c>
      <c r="E36" s="12" t="s">
        <v>284</v>
      </c>
      <c r="F36" s="12"/>
      <c r="G36" s="12"/>
    </row>
    <row r="37" spans="1:7">
      <c r="A37" s="55" t="s">
        <v>211</v>
      </c>
      <c r="B37" s="11" t="s">
        <v>285</v>
      </c>
      <c r="C37" s="11" t="s">
        <v>286</v>
      </c>
      <c r="D37" s="9" t="s">
        <v>26</v>
      </c>
      <c r="E37" s="11" t="s">
        <v>26</v>
      </c>
      <c r="F37" s="11"/>
      <c r="G37" s="11"/>
    </row>
    <row r="38" spans="1:7">
      <c r="A38" s="12"/>
      <c r="B38" s="12" t="s">
        <v>287</v>
      </c>
      <c r="C38" s="12" t="s">
        <v>288</v>
      </c>
      <c r="D38" s="14" t="s">
        <v>60</v>
      </c>
      <c r="E38" s="12" t="s">
        <v>289</v>
      </c>
      <c r="F38" s="12"/>
      <c r="G38" s="12"/>
    </row>
    <row r="39" spans="1:7" ht="31.2">
      <c r="A39" s="55" t="s">
        <v>211</v>
      </c>
      <c r="B39" s="11" t="s">
        <v>290</v>
      </c>
      <c r="C39" s="26" t="s">
        <v>291</v>
      </c>
      <c r="D39" s="11"/>
      <c r="E39" s="26" t="s">
        <v>26</v>
      </c>
      <c r="F39" s="11"/>
      <c r="G39" s="11"/>
    </row>
    <row r="40" spans="1:7">
      <c r="A40" s="12"/>
      <c r="B40" s="12" t="s">
        <v>292</v>
      </c>
      <c r="C40" s="12" t="s">
        <v>293</v>
      </c>
      <c r="D40" s="14"/>
      <c r="E40" s="15"/>
      <c r="F40" s="12"/>
      <c r="G40" s="12"/>
    </row>
    <row r="41" spans="1:7" ht="35.1" customHeight="1">
      <c r="A41" s="58"/>
      <c r="B41" s="59" t="s">
        <v>294</v>
      </c>
      <c r="C41" s="59" t="s">
        <v>295</v>
      </c>
      <c r="D41" s="58"/>
      <c r="E41" s="58"/>
      <c r="F41" s="89" t="s">
        <v>296</v>
      </c>
      <c r="G41" s="58"/>
    </row>
    <row r="42" spans="1:7" ht="31.2">
      <c r="A42" s="55" t="s">
        <v>211</v>
      </c>
      <c r="B42" s="58" t="s">
        <v>297</v>
      </c>
      <c r="C42" s="26" t="s">
        <v>298</v>
      </c>
      <c r="D42" s="27"/>
      <c r="E42" s="10"/>
      <c r="F42" s="89" t="s">
        <v>299</v>
      </c>
      <c r="G42" s="10"/>
    </row>
    <row r="43" spans="1:7">
      <c r="A43" s="12"/>
      <c r="B43" s="12" t="s">
        <v>300</v>
      </c>
      <c r="C43" s="12" t="s">
        <v>266</v>
      </c>
      <c r="D43" s="23">
        <v>1</v>
      </c>
      <c r="E43" s="12"/>
      <c r="F43" s="12"/>
      <c r="G43" s="12"/>
    </row>
    <row r="44" spans="1:7">
      <c r="A44" s="12"/>
      <c r="B44" s="12" t="s">
        <v>301</v>
      </c>
      <c r="C44" s="12" t="s">
        <v>268</v>
      </c>
      <c r="D44" s="23">
        <v>0</v>
      </c>
      <c r="E44" s="12" t="s">
        <v>302</v>
      </c>
      <c r="F44" s="12"/>
      <c r="G44" s="12"/>
    </row>
    <row r="45" spans="1:7" ht="35.1" customHeight="1">
      <c r="A45" s="55" t="s">
        <v>211</v>
      </c>
      <c r="B45" s="58" t="s">
        <v>303</v>
      </c>
      <c r="C45" s="26" t="s">
        <v>304</v>
      </c>
      <c r="D45" s="27"/>
      <c r="E45" s="165" t="s">
        <v>305</v>
      </c>
      <c r="F45" s="89" t="s">
        <v>299</v>
      </c>
      <c r="G45" s="10"/>
    </row>
    <row r="46" spans="1:7">
      <c r="A46" s="12"/>
      <c r="B46" s="12" t="s">
        <v>306</v>
      </c>
      <c r="C46" s="15" t="s">
        <v>307</v>
      </c>
      <c r="D46" s="23">
        <v>1</v>
      </c>
      <c r="E46" s="12"/>
      <c r="F46" s="12"/>
      <c r="G46" s="12"/>
    </row>
    <row r="47" spans="1:7">
      <c r="A47" s="12"/>
      <c r="B47" s="12" t="s">
        <v>308</v>
      </c>
      <c r="C47" s="15" t="s">
        <v>309</v>
      </c>
      <c r="D47" s="23">
        <v>0.67</v>
      </c>
      <c r="E47" s="12" t="s">
        <v>26</v>
      </c>
      <c r="F47" s="12"/>
      <c r="G47" s="12"/>
    </row>
    <row r="48" spans="1:7">
      <c r="A48" s="12"/>
      <c r="B48" s="12" t="s">
        <v>310</v>
      </c>
      <c r="C48" s="15" t="s">
        <v>311</v>
      </c>
      <c r="D48" s="23">
        <v>0.33</v>
      </c>
      <c r="E48" s="12" t="s">
        <v>26</v>
      </c>
      <c r="F48" s="12"/>
      <c r="G48" s="12"/>
    </row>
    <row r="49" spans="1:19">
      <c r="A49" s="12"/>
      <c r="B49" s="12" t="s">
        <v>312</v>
      </c>
      <c r="C49" s="15" t="s">
        <v>313</v>
      </c>
      <c r="D49" s="23">
        <v>0</v>
      </c>
      <c r="E49" s="12"/>
      <c r="F49" s="12"/>
      <c r="G49" s="12"/>
    </row>
    <row r="50" spans="1:19" ht="35.1" customHeight="1">
      <c r="A50" s="55" t="s">
        <v>211</v>
      </c>
      <c r="B50" s="58" t="s">
        <v>130</v>
      </c>
      <c r="C50" s="26" t="s">
        <v>314</v>
      </c>
      <c r="D50" s="27"/>
      <c r="E50" s="10"/>
      <c r="F50" s="89" t="s">
        <v>315</v>
      </c>
      <c r="G50" s="10"/>
    </row>
    <row r="51" spans="1:19">
      <c r="A51" s="12"/>
      <c r="B51" s="12" t="s">
        <v>316</v>
      </c>
      <c r="C51" s="12" t="s">
        <v>317</v>
      </c>
      <c r="D51" s="23">
        <v>1</v>
      </c>
      <c r="E51" s="12"/>
      <c r="F51" s="12"/>
      <c r="G51" s="12"/>
    </row>
    <row r="52" spans="1:19">
      <c r="A52" s="12"/>
      <c r="B52" s="12" t="s">
        <v>318</v>
      </c>
      <c r="C52" s="12" t="s">
        <v>319</v>
      </c>
      <c r="D52" s="23">
        <v>0.75</v>
      </c>
      <c r="E52" s="12"/>
      <c r="F52" s="12"/>
      <c r="G52" s="12"/>
    </row>
    <row r="53" spans="1:19">
      <c r="A53" s="12"/>
      <c r="B53" s="12" t="s">
        <v>320</v>
      </c>
      <c r="C53" s="12" t="s">
        <v>321</v>
      </c>
      <c r="D53" s="23">
        <v>0.5</v>
      </c>
      <c r="E53" s="12"/>
      <c r="F53" s="12"/>
      <c r="G53" s="12"/>
    </row>
    <row r="54" spans="1:19">
      <c r="A54" s="12"/>
      <c r="B54" s="12" t="s">
        <v>322</v>
      </c>
      <c r="C54" s="12" t="s">
        <v>323</v>
      </c>
      <c r="D54" s="23">
        <v>0.25</v>
      </c>
      <c r="E54" s="12"/>
      <c r="F54" s="12"/>
      <c r="G54" s="12"/>
    </row>
    <row r="55" spans="1:19">
      <c r="A55" s="12"/>
      <c r="B55" s="12" t="s">
        <v>324</v>
      </c>
      <c r="C55" s="12" t="s">
        <v>325</v>
      </c>
      <c r="D55" s="23">
        <v>0</v>
      </c>
      <c r="E55" s="12"/>
      <c r="F55" s="12"/>
      <c r="G55" s="12"/>
    </row>
    <row r="56" spans="1:19">
      <c r="A56" s="12"/>
      <c r="B56" s="12" t="s">
        <v>326</v>
      </c>
      <c r="C56" s="12" t="s">
        <v>327</v>
      </c>
      <c r="D56" s="12"/>
      <c r="E56" s="12"/>
      <c r="F56" s="12"/>
      <c r="G56" s="12"/>
    </row>
    <row r="57" spans="1:19" ht="31.2">
      <c r="A57" s="55" t="s">
        <v>211</v>
      </c>
      <c r="B57" s="58" t="s">
        <v>141</v>
      </c>
      <c r="C57" s="26" t="s">
        <v>328</v>
      </c>
      <c r="D57" s="27"/>
      <c r="E57" s="165" t="s">
        <v>329</v>
      </c>
      <c r="F57" s="89" t="s">
        <v>330</v>
      </c>
      <c r="G57" s="10"/>
    </row>
    <row r="58" spans="1:19" s="24" customFormat="1">
      <c r="A58" s="12"/>
      <c r="B58" s="12" t="s">
        <v>331</v>
      </c>
      <c r="C58" s="15" t="s">
        <v>307</v>
      </c>
      <c r="D58" s="23">
        <v>1</v>
      </c>
      <c r="E58" s="12"/>
      <c r="F58" s="12"/>
      <c r="G58" s="12"/>
      <c r="H58" s="4"/>
      <c r="I58" s="4"/>
      <c r="J58" s="4"/>
      <c r="K58" s="4"/>
      <c r="L58" s="4"/>
      <c r="M58" s="4"/>
      <c r="N58" s="4"/>
      <c r="O58" s="4"/>
      <c r="P58" s="4"/>
      <c r="Q58" s="4"/>
      <c r="R58" s="4"/>
      <c r="S58" s="4"/>
    </row>
    <row r="59" spans="1:19" s="24" customFormat="1">
      <c r="A59" s="12"/>
      <c r="B59" s="12" t="s">
        <v>332</v>
      </c>
      <c r="C59" s="15" t="s">
        <v>309</v>
      </c>
      <c r="D59" s="23">
        <v>0.67</v>
      </c>
      <c r="E59" s="12"/>
      <c r="F59" s="12"/>
      <c r="G59" s="12"/>
      <c r="H59" s="4"/>
      <c r="I59" s="4"/>
      <c r="J59" s="4"/>
      <c r="K59" s="4"/>
      <c r="L59" s="4"/>
      <c r="M59" s="4"/>
      <c r="N59" s="4"/>
      <c r="O59" s="4"/>
      <c r="P59" s="4"/>
      <c r="Q59" s="4"/>
      <c r="R59" s="4"/>
      <c r="S59" s="4"/>
    </row>
    <row r="60" spans="1:19" s="24" customFormat="1">
      <c r="A60" s="12"/>
      <c r="B60" s="12" t="s">
        <v>333</v>
      </c>
      <c r="C60" s="15" t="s">
        <v>311</v>
      </c>
      <c r="D60" s="23">
        <v>0.33</v>
      </c>
      <c r="E60" s="12"/>
      <c r="F60" s="12"/>
      <c r="G60" s="12"/>
      <c r="H60" s="4"/>
      <c r="I60" s="4"/>
      <c r="J60" s="4"/>
      <c r="K60" s="4"/>
      <c r="L60" s="4"/>
      <c r="M60" s="4"/>
      <c r="N60" s="4"/>
      <c r="O60" s="4"/>
      <c r="P60" s="4"/>
      <c r="Q60" s="4"/>
      <c r="R60" s="4"/>
      <c r="S60" s="4"/>
    </row>
    <row r="61" spans="1:19" s="24" customFormat="1">
      <c r="A61" s="12"/>
      <c r="B61" s="12" t="s">
        <v>334</v>
      </c>
      <c r="C61" s="15" t="s">
        <v>313</v>
      </c>
      <c r="D61" s="23">
        <v>0</v>
      </c>
      <c r="E61" s="12"/>
      <c r="F61" s="12"/>
      <c r="G61" s="12"/>
      <c r="H61" s="4"/>
      <c r="I61" s="4"/>
      <c r="J61" s="4"/>
      <c r="K61" s="4"/>
      <c r="L61" s="4"/>
      <c r="M61" s="4"/>
      <c r="N61" s="4"/>
      <c r="O61" s="4"/>
      <c r="P61" s="4"/>
      <c r="Q61" s="4"/>
      <c r="R61" s="4"/>
      <c r="S61" s="4"/>
    </row>
    <row r="62" spans="1:19" s="24" customFormat="1" ht="35.1" customHeight="1">
      <c r="A62" s="60"/>
      <c r="B62" s="61" t="s">
        <v>335</v>
      </c>
      <c r="C62" s="61" t="s">
        <v>336</v>
      </c>
      <c r="D62" s="60"/>
      <c r="E62" s="60"/>
      <c r="F62" s="61" t="s">
        <v>337</v>
      </c>
      <c r="G62" s="60"/>
      <c r="H62" s="4"/>
      <c r="I62" s="4"/>
      <c r="J62" s="4"/>
      <c r="K62" s="4"/>
      <c r="L62" s="4"/>
      <c r="M62" s="4"/>
      <c r="N62" s="4"/>
      <c r="O62" s="4"/>
      <c r="P62" s="4"/>
      <c r="Q62" s="4"/>
      <c r="R62" s="4"/>
      <c r="S62" s="4"/>
    </row>
    <row r="63" spans="1:19" s="24" customFormat="1" ht="31.2">
      <c r="A63" s="55" t="s">
        <v>211</v>
      </c>
      <c r="B63" s="60" t="s">
        <v>120</v>
      </c>
      <c r="C63" s="26" t="s">
        <v>338</v>
      </c>
      <c r="D63" s="10"/>
      <c r="E63" s="222" t="s">
        <v>26</v>
      </c>
      <c r="F63" s="224" t="s">
        <v>339</v>
      </c>
      <c r="G63" s="10"/>
      <c r="H63" s="4"/>
      <c r="I63" s="4"/>
      <c r="J63" s="4"/>
      <c r="K63" s="4"/>
      <c r="L63" s="4"/>
      <c r="M63" s="4"/>
      <c r="N63" s="4"/>
      <c r="O63" s="4"/>
      <c r="P63" s="4"/>
      <c r="Q63" s="4"/>
      <c r="R63" s="4"/>
      <c r="S63" s="4"/>
    </row>
    <row r="64" spans="1:19" s="24" customFormat="1">
      <c r="A64" s="12"/>
      <c r="B64" s="12" t="s">
        <v>340</v>
      </c>
      <c r="C64" s="12" t="s">
        <v>341</v>
      </c>
      <c r="D64" s="23">
        <v>0.25</v>
      </c>
      <c r="E64" s="40" t="s">
        <v>342</v>
      </c>
      <c r="F64" s="12"/>
      <c r="G64" s="12"/>
      <c r="H64" s="4"/>
      <c r="I64" s="4"/>
      <c r="J64" s="4"/>
      <c r="K64" s="4"/>
      <c r="L64" s="4"/>
      <c r="M64" s="4"/>
      <c r="N64" s="4"/>
      <c r="O64" s="4"/>
      <c r="P64" s="4"/>
      <c r="Q64" s="4"/>
      <c r="R64" s="4"/>
      <c r="S64" s="4"/>
    </row>
    <row r="65" spans="1:19" s="24" customFormat="1">
      <c r="A65" s="12"/>
      <c r="B65" s="12" t="s">
        <v>343</v>
      </c>
      <c r="C65" s="12" t="s">
        <v>344</v>
      </c>
      <c r="D65" s="23">
        <v>0.25</v>
      </c>
      <c r="E65" s="41"/>
      <c r="F65" s="12"/>
      <c r="G65" s="12"/>
      <c r="H65" s="4"/>
      <c r="I65" s="4"/>
      <c r="J65" s="4"/>
      <c r="K65" s="4"/>
      <c r="L65" s="4"/>
      <c r="M65" s="4"/>
      <c r="N65" s="4"/>
      <c r="O65" s="4"/>
      <c r="P65" s="4"/>
      <c r="Q65" s="4"/>
      <c r="R65" s="4"/>
      <c r="S65" s="4"/>
    </row>
    <row r="66" spans="1:19" s="24" customFormat="1">
      <c r="A66" s="12"/>
      <c r="B66" s="12" t="s">
        <v>345</v>
      </c>
      <c r="C66" s="12" t="s">
        <v>346</v>
      </c>
      <c r="D66" s="23">
        <v>0.25</v>
      </c>
      <c r="E66" s="41"/>
      <c r="F66" s="12"/>
      <c r="G66" s="12"/>
      <c r="H66" s="4"/>
      <c r="I66" s="4"/>
      <c r="J66" s="4"/>
      <c r="K66" s="4"/>
      <c r="L66" s="4"/>
      <c r="M66" s="4"/>
      <c r="N66" s="4"/>
      <c r="O66" s="4"/>
      <c r="P66" s="4"/>
      <c r="Q66" s="4"/>
      <c r="R66" s="4"/>
      <c r="S66" s="4"/>
    </row>
    <row r="67" spans="1:19" s="24" customFormat="1" ht="31.2">
      <c r="A67" s="12"/>
      <c r="B67" s="12" t="s">
        <v>347</v>
      </c>
      <c r="C67" s="15" t="s">
        <v>348</v>
      </c>
      <c r="D67" s="12">
        <v>0.25</v>
      </c>
      <c r="E67" s="42"/>
      <c r="F67" s="12"/>
      <c r="G67" s="12"/>
      <c r="H67" s="4"/>
      <c r="I67" s="4"/>
      <c r="J67" s="4"/>
      <c r="K67" s="4"/>
      <c r="L67" s="4"/>
      <c r="M67" s="4"/>
      <c r="N67" s="4"/>
      <c r="O67" s="4"/>
      <c r="P67" s="4"/>
      <c r="Q67" s="4"/>
      <c r="R67" s="4"/>
      <c r="S67" s="4"/>
    </row>
    <row r="68" spans="1:19" s="24" customFormat="1" ht="31.2">
      <c r="A68" s="55" t="s">
        <v>211</v>
      </c>
      <c r="B68" s="60" t="s">
        <v>131</v>
      </c>
      <c r="C68" s="26" t="s">
        <v>349</v>
      </c>
      <c r="D68" s="10"/>
      <c r="E68" s="10"/>
      <c r="F68" s="224" t="s">
        <v>350</v>
      </c>
      <c r="G68" s="10"/>
      <c r="H68" s="4"/>
      <c r="I68" s="4"/>
      <c r="J68" s="4"/>
      <c r="K68" s="4"/>
      <c r="L68" s="4"/>
      <c r="M68" s="4"/>
      <c r="N68" s="4"/>
      <c r="O68" s="4"/>
      <c r="P68" s="4"/>
      <c r="Q68" s="4"/>
      <c r="R68" s="4"/>
      <c r="S68" s="4"/>
    </row>
    <row r="69" spans="1:19" s="24" customFormat="1">
      <c r="A69" s="18"/>
      <c r="B69" s="12" t="s">
        <v>351</v>
      </c>
      <c r="C69" s="12" t="s">
        <v>352</v>
      </c>
      <c r="D69" s="23">
        <v>0</v>
      </c>
      <c r="E69" s="351" t="s">
        <v>342</v>
      </c>
      <c r="F69" s="12"/>
      <c r="G69" s="12"/>
      <c r="H69" s="4"/>
      <c r="I69" s="4"/>
      <c r="J69" s="4"/>
      <c r="K69" s="4"/>
      <c r="L69" s="4"/>
      <c r="M69" s="4"/>
      <c r="N69" s="4"/>
      <c r="O69" s="4"/>
      <c r="P69" s="4"/>
      <c r="Q69" s="4"/>
      <c r="R69" s="4"/>
      <c r="S69" s="4"/>
    </row>
    <row r="70" spans="1:19" s="24" customFormat="1">
      <c r="A70" s="18"/>
      <c r="B70" s="12" t="s">
        <v>353</v>
      </c>
      <c r="C70" s="12" t="s">
        <v>354</v>
      </c>
      <c r="D70" s="23">
        <v>0.33</v>
      </c>
      <c r="E70" s="352"/>
      <c r="F70" s="12"/>
      <c r="G70" s="12"/>
      <c r="H70" s="4"/>
      <c r="I70" s="4"/>
      <c r="J70" s="4"/>
      <c r="K70" s="4"/>
      <c r="L70" s="4"/>
      <c r="M70" s="4"/>
      <c r="N70" s="4"/>
      <c r="O70" s="4"/>
      <c r="P70" s="4"/>
      <c r="Q70" s="4"/>
      <c r="R70" s="4"/>
      <c r="S70" s="4"/>
    </row>
    <row r="71" spans="1:19" s="24" customFormat="1">
      <c r="A71" s="18"/>
      <c r="B71" s="12" t="s">
        <v>355</v>
      </c>
      <c r="C71" s="12" t="s">
        <v>356</v>
      </c>
      <c r="D71" s="23">
        <v>0.33</v>
      </c>
      <c r="E71" s="352"/>
      <c r="F71" s="12"/>
      <c r="G71" s="12"/>
      <c r="H71" s="4"/>
      <c r="I71" s="4"/>
      <c r="J71" s="4"/>
      <c r="K71" s="4"/>
      <c r="L71" s="4"/>
      <c r="M71" s="4"/>
      <c r="N71" s="4"/>
      <c r="O71" s="4"/>
      <c r="P71" s="4"/>
      <c r="Q71" s="4"/>
      <c r="R71" s="4"/>
      <c r="S71" s="4"/>
    </row>
    <row r="72" spans="1:19" s="24" customFormat="1">
      <c r="A72" s="18"/>
      <c r="B72" s="12" t="s">
        <v>357</v>
      </c>
      <c r="C72" s="12" t="s">
        <v>358</v>
      </c>
      <c r="D72" s="23">
        <v>0.33</v>
      </c>
      <c r="E72" s="352"/>
      <c r="F72" s="12"/>
      <c r="G72" s="12"/>
      <c r="H72" s="4"/>
      <c r="I72" s="4"/>
      <c r="J72" s="4"/>
      <c r="K72" s="4"/>
      <c r="L72" s="4"/>
      <c r="M72" s="4"/>
      <c r="N72" s="4"/>
      <c r="O72" s="4"/>
      <c r="P72" s="4"/>
      <c r="Q72" s="4"/>
      <c r="R72" s="4"/>
      <c r="S72" s="4"/>
    </row>
    <row r="73" spans="1:19" s="24" customFormat="1">
      <c r="A73" s="18"/>
      <c r="B73" s="12" t="s">
        <v>359</v>
      </c>
      <c r="C73" s="12" t="s">
        <v>327</v>
      </c>
      <c r="D73" s="23">
        <v>0</v>
      </c>
      <c r="E73" s="352"/>
      <c r="F73" s="12"/>
      <c r="G73" s="12"/>
      <c r="H73" s="4"/>
      <c r="I73" s="4"/>
      <c r="J73" s="4"/>
      <c r="K73" s="4"/>
      <c r="L73" s="4"/>
      <c r="M73" s="4"/>
      <c r="N73" s="4"/>
      <c r="O73" s="4"/>
      <c r="P73" s="4"/>
      <c r="Q73" s="4"/>
      <c r="R73" s="4"/>
      <c r="S73" s="4"/>
    </row>
    <row r="74" spans="1:19" s="24" customFormat="1" ht="33.9" customHeight="1">
      <c r="A74" s="55" t="s">
        <v>211</v>
      </c>
      <c r="B74" s="60" t="s">
        <v>142</v>
      </c>
      <c r="C74" s="26" t="s">
        <v>360</v>
      </c>
      <c r="D74" s="10"/>
      <c r="E74" s="10" t="s">
        <v>361</v>
      </c>
      <c r="F74" s="224" t="s">
        <v>362</v>
      </c>
      <c r="G74" s="10"/>
      <c r="H74" s="4"/>
      <c r="I74" s="4"/>
      <c r="J74" s="4"/>
      <c r="K74" s="4"/>
      <c r="L74" s="4"/>
      <c r="M74" s="4"/>
      <c r="N74" s="4"/>
      <c r="O74" s="4"/>
      <c r="P74" s="4"/>
      <c r="Q74" s="4"/>
      <c r="R74" s="4"/>
      <c r="S74" s="4"/>
    </row>
    <row r="75" spans="1:19" s="24" customFormat="1">
      <c r="A75" s="18"/>
      <c r="B75" s="12" t="s">
        <v>363</v>
      </c>
      <c r="C75" s="12" t="s">
        <v>364</v>
      </c>
      <c r="D75" s="23">
        <v>-0.2</v>
      </c>
      <c r="E75" s="330"/>
      <c r="F75" s="12"/>
      <c r="G75" s="12"/>
      <c r="H75" s="4"/>
      <c r="I75" s="4"/>
      <c r="J75" s="4"/>
      <c r="K75" s="4"/>
      <c r="L75" s="4"/>
      <c r="M75" s="4"/>
      <c r="N75" s="4"/>
      <c r="O75" s="4"/>
      <c r="P75" s="4"/>
      <c r="Q75" s="4"/>
      <c r="R75" s="4"/>
      <c r="S75" s="4"/>
    </row>
    <row r="76" spans="1:19" s="24" customFormat="1">
      <c r="A76" s="18"/>
      <c r="B76" s="12" t="s">
        <v>365</v>
      </c>
      <c r="C76" s="12" t="s">
        <v>366</v>
      </c>
      <c r="D76" s="23">
        <v>-0.2</v>
      </c>
      <c r="E76" s="330" t="s">
        <v>26</v>
      </c>
      <c r="F76" s="12"/>
      <c r="G76" s="12"/>
      <c r="H76" s="4"/>
      <c r="I76" s="4"/>
      <c r="J76" s="4"/>
      <c r="K76" s="4"/>
      <c r="L76" s="4"/>
      <c r="M76" s="4"/>
      <c r="N76" s="4"/>
      <c r="O76" s="4"/>
      <c r="P76" s="4"/>
      <c r="Q76" s="4"/>
      <c r="R76" s="4"/>
      <c r="S76" s="4"/>
    </row>
    <row r="77" spans="1:19" ht="15.9" customHeight="1">
      <c r="A77" s="12"/>
      <c r="B77" s="12" t="s">
        <v>367</v>
      </c>
      <c r="C77" s="12" t="s">
        <v>368</v>
      </c>
      <c r="D77" s="23">
        <v>-0.13</v>
      </c>
      <c r="E77" s="12"/>
      <c r="F77" s="12"/>
      <c r="G77" s="12"/>
    </row>
    <row r="78" spans="1:19">
      <c r="A78" s="12"/>
      <c r="B78" s="12" t="s">
        <v>369</v>
      </c>
      <c r="C78" s="12" t="s">
        <v>370</v>
      </c>
      <c r="D78" s="23">
        <v>-0.13</v>
      </c>
      <c r="E78" s="12"/>
      <c r="F78" s="12"/>
      <c r="G78" s="12"/>
    </row>
    <row r="79" spans="1:19">
      <c r="A79" s="12"/>
      <c r="B79" s="12" t="s">
        <v>371</v>
      </c>
      <c r="C79" s="12" t="s">
        <v>368</v>
      </c>
      <c r="D79" s="23">
        <v>-0.13</v>
      </c>
      <c r="E79" s="12"/>
      <c r="F79" s="12"/>
      <c r="G79" s="12"/>
    </row>
    <row r="80" spans="1:19">
      <c r="A80" s="12"/>
      <c r="B80" s="12" t="s">
        <v>372</v>
      </c>
      <c r="C80" s="12" t="s">
        <v>373</v>
      </c>
      <c r="D80" s="23">
        <v>-0.2</v>
      </c>
      <c r="E80" s="12"/>
      <c r="F80" s="12"/>
      <c r="G80" s="12"/>
    </row>
    <row r="81" spans="1:7" ht="35.1" customHeight="1">
      <c r="A81" s="62"/>
      <c r="B81" s="63" t="s">
        <v>374</v>
      </c>
      <c r="C81" s="63" t="s">
        <v>375</v>
      </c>
      <c r="D81" s="62"/>
      <c r="E81" s="62"/>
      <c r="F81" s="63" t="s">
        <v>376</v>
      </c>
      <c r="G81" s="62"/>
    </row>
    <row r="82" spans="1:7" ht="35.1" customHeight="1">
      <c r="A82" s="55" t="s">
        <v>211</v>
      </c>
      <c r="B82" s="62" t="s">
        <v>121</v>
      </c>
      <c r="C82" s="26" t="s">
        <v>377</v>
      </c>
      <c r="D82" s="27"/>
      <c r="E82" s="27"/>
      <c r="F82" s="63" t="s">
        <v>378</v>
      </c>
      <c r="G82" s="27"/>
    </row>
    <row r="83" spans="1:7">
      <c r="A83" s="21"/>
      <c r="B83" s="12" t="s">
        <v>379</v>
      </c>
      <c r="C83" s="15" t="s">
        <v>380</v>
      </c>
      <c r="D83" s="23">
        <v>1</v>
      </c>
      <c r="E83" s="15" t="s">
        <v>26</v>
      </c>
      <c r="F83" s="21"/>
      <c r="G83" s="21"/>
    </row>
    <row r="84" spans="1:7">
      <c r="A84" s="21"/>
      <c r="B84" s="12" t="s">
        <v>381</v>
      </c>
      <c r="C84" s="15" t="s">
        <v>382</v>
      </c>
      <c r="D84" s="23">
        <v>0.5</v>
      </c>
      <c r="E84" s="15" t="s">
        <v>26</v>
      </c>
      <c r="F84" s="21"/>
      <c r="G84" s="21"/>
    </row>
    <row r="85" spans="1:7">
      <c r="A85" s="21"/>
      <c r="B85" s="12" t="s">
        <v>383</v>
      </c>
      <c r="C85" s="15" t="s">
        <v>384</v>
      </c>
      <c r="D85" s="23">
        <v>0.5</v>
      </c>
      <c r="E85" s="15" t="s">
        <v>26</v>
      </c>
      <c r="F85" s="21"/>
      <c r="G85" s="21"/>
    </row>
    <row r="86" spans="1:7">
      <c r="A86" s="21"/>
      <c r="B86" s="12" t="s">
        <v>385</v>
      </c>
      <c r="C86" s="15" t="s">
        <v>386</v>
      </c>
      <c r="D86" s="23">
        <v>0.25</v>
      </c>
      <c r="E86" s="15" t="s">
        <v>26</v>
      </c>
      <c r="F86" s="21"/>
      <c r="G86" s="21"/>
    </row>
    <row r="87" spans="1:7">
      <c r="A87" s="21"/>
      <c r="B87" s="12" t="s">
        <v>387</v>
      </c>
      <c r="C87" s="15" t="s">
        <v>388</v>
      </c>
      <c r="D87" s="23">
        <v>0.13</v>
      </c>
      <c r="E87" s="15" t="s">
        <v>26</v>
      </c>
      <c r="F87" s="21"/>
      <c r="G87" s="21"/>
    </row>
    <row r="88" spans="1:7">
      <c r="A88" s="21"/>
      <c r="B88" s="12" t="s">
        <v>389</v>
      </c>
      <c r="C88" s="15" t="s">
        <v>390</v>
      </c>
      <c r="D88" s="23">
        <v>0</v>
      </c>
      <c r="E88" s="15" t="s">
        <v>26</v>
      </c>
      <c r="F88" s="21"/>
      <c r="G88" s="21"/>
    </row>
    <row r="89" spans="1:7">
      <c r="A89" s="21"/>
      <c r="B89" s="12" t="s">
        <v>391</v>
      </c>
      <c r="C89" s="12" t="s">
        <v>327</v>
      </c>
      <c r="D89" s="38" t="s">
        <v>26</v>
      </c>
      <c r="E89" s="88" t="s">
        <v>26</v>
      </c>
      <c r="F89" s="21"/>
      <c r="G89" s="21"/>
    </row>
    <row r="90" spans="1:7" ht="35.1" customHeight="1">
      <c r="A90" s="55" t="s">
        <v>211</v>
      </c>
      <c r="B90" s="62" t="s">
        <v>392</v>
      </c>
      <c r="C90" s="11" t="s">
        <v>393</v>
      </c>
      <c r="D90" s="27" t="s">
        <v>26</v>
      </c>
      <c r="E90" s="86"/>
      <c r="F90" s="63" t="s">
        <v>394</v>
      </c>
      <c r="G90" s="27"/>
    </row>
    <row r="91" spans="1:7">
      <c r="A91" s="21"/>
      <c r="B91" s="12" t="s">
        <v>395</v>
      </c>
      <c r="C91" s="12" t="s">
        <v>396</v>
      </c>
      <c r="D91" s="23">
        <v>1</v>
      </c>
      <c r="E91" s="12"/>
      <c r="F91" s="21"/>
      <c r="G91" s="21"/>
    </row>
    <row r="92" spans="1:7">
      <c r="A92" s="21"/>
      <c r="B92" s="12" t="s">
        <v>397</v>
      </c>
      <c r="C92" s="12" t="s">
        <v>398</v>
      </c>
      <c r="D92" s="23">
        <v>1</v>
      </c>
      <c r="E92" s="12"/>
      <c r="F92" s="21"/>
      <c r="G92" s="21"/>
    </row>
    <row r="93" spans="1:7">
      <c r="A93" s="21"/>
      <c r="B93" s="12" t="s">
        <v>399</v>
      </c>
      <c r="C93" s="12" t="s">
        <v>400</v>
      </c>
      <c r="D93" s="23">
        <v>0</v>
      </c>
      <c r="E93" s="12" t="s">
        <v>401</v>
      </c>
      <c r="F93" s="21"/>
      <c r="G93" s="21"/>
    </row>
    <row r="94" spans="1:7">
      <c r="A94" s="21"/>
      <c r="B94" s="12" t="s">
        <v>402</v>
      </c>
      <c r="C94" s="12" t="s">
        <v>403</v>
      </c>
      <c r="D94" s="23">
        <v>0</v>
      </c>
      <c r="E94" s="12" t="s">
        <v>401</v>
      </c>
      <c r="F94" s="21"/>
      <c r="G94" s="21"/>
    </row>
    <row r="95" spans="1:7" ht="35.1" customHeight="1">
      <c r="A95" s="55" t="s">
        <v>211</v>
      </c>
      <c r="B95" s="62" t="s">
        <v>404</v>
      </c>
      <c r="C95" s="11" t="s">
        <v>405</v>
      </c>
      <c r="D95" s="27"/>
      <c r="E95" s="27"/>
      <c r="F95" s="63" t="s">
        <v>394</v>
      </c>
      <c r="G95" s="27"/>
    </row>
    <row r="96" spans="1:7" ht="15.9" customHeight="1">
      <c r="A96" s="21"/>
      <c r="B96" s="12" t="s">
        <v>406</v>
      </c>
      <c r="C96" s="12" t="s">
        <v>407</v>
      </c>
      <c r="D96" s="23">
        <v>1</v>
      </c>
      <c r="E96" s="12"/>
      <c r="F96" s="21"/>
      <c r="G96" s="21"/>
    </row>
    <row r="97" spans="1:7" ht="15.9" customHeight="1">
      <c r="A97" s="21"/>
      <c r="B97" s="12" t="s">
        <v>408</v>
      </c>
      <c r="C97" s="12" t="s">
        <v>409</v>
      </c>
      <c r="D97" s="23">
        <v>0.25</v>
      </c>
      <c r="E97" s="12"/>
      <c r="F97" s="21"/>
      <c r="G97" s="21"/>
    </row>
    <row r="98" spans="1:7" ht="15.9" customHeight="1">
      <c r="A98" s="21"/>
      <c r="B98" s="12" t="s">
        <v>410</v>
      </c>
      <c r="C98" s="12" t="s">
        <v>411</v>
      </c>
      <c r="D98" s="23">
        <v>0.25</v>
      </c>
      <c r="E98" s="12"/>
      <c r="F98" s="21"/>
      <c r="G98" s="21"/>
    </row>
    <row r="99" spans="1:7">
      <c r="A99" s="21"/>
      <c r="B99" s="12" t="s">
        <v>412</v>
      </c>
      <c r="C99" s="12" t="s">
        <v>413</v>
      </c>
      <c r="D99" s="23">
        <v>0</v>
      </c>
      <c r="E99" s="12"/>
      <c r="F99" s="21"/>
      <c r="G99" s="21"/>
    </row>
    <row r="100" spans="1:7">
      <c r="A100" s="21"/>
      <c r="B100" s="12" t="s">
        <v>414</v>
      </c>
      <c r="C100" s="12" t="s">
        <v>415</v>
      </c>
      <c r="D100" s="23">
        <v>0</v>
      </c>
      <c r="E100" s="12"/>
      <c r="F100" s="21"/>
      <c r="G100" s="21"/>
    </row>
    <row r="101" spans="1:7" ht="35.1" customHeight="1">
      <c r="A101" s="55" t="s">
        <v>211</v>
      </c>
      <c r="B101" s="62" t="s">
        <v>143</v>
      </c>
      <c r="C101" s="11" t="s">
        <v>416</v>
      </c>
      <c r="D101" s="27"/>
      <c r="E101" s="27"/>
      <c r="F101" s="63" t="s">
        <v>417</v>
      </c>
      <c r="G101" s="27"/>
    </row>
    <row r="102" spans="1:7">
      <c r="A102" s="12"/>
      <c r="B102" s="12" t="s">
        <v>418</v>
      </c>
      <c r="C102" s="12" t="s">
        <v>419</v>
      </c>
      <c r="D102" s="23">
        <v>1</v>
      </c>
      <c r="E102" s="85"/>
      <c r="F102" s="12"/>
      <c r="G102" s="12"/>
    </row>
    <row r="103" spans="1:7" ht="15.9" customHeight="1">
      <c r="A103" s="12"/>
      <c r="B103" s="12" t="s">
        <v>420</v>
      </c>
      <c r="C103" s="12" t="s">
        <v>421</v>
      </c>
      <c r="D103" s="23">
        <v>0.5</v>
      </c>
      <c r="E103" s="87" t="s">
        <v>422</v>
      </c>
      <c r="F103" s="12"/>
      <c r="G103" s="12"/>
    </row>
    <row r="104" spans="1:7">
      <c r="A104" s="12"/>
      <c r="B104" s="12" t="s">
        <v>423</v>
      </c>
      <c r="C104" s="12" t="s">
        <v>424</v>
      </c>
      <c r="D104" s="23">
        <v>0.25</v>
      </c>
      <c r="E104" s="87" t="s">
        <v>422</v>
      </c>
      <c r="F104" s="12"/>
      <c r="G104" s="12"/>
    </row>
    <row r="105" spans="1:7">
      <c r="A105" s="12"/>
      <c r="B105" s="12" t="s">
        <v>425</v>
      </c>
      <c r="C105" s="12" t="s">
        <v>426</v>
      </c>
      <c r="D105" s="23">
        <v>0</v>
      </c>
      <c r="E105" s="141"/>
      <c r="F105" s="12"/>
      <c r="G105" s="12"/>
    </row>
    <row r="106" spans="1:7" ht="35.1" customHeight="1">
      <c r="A106" s="142"/>
      <c r="B106" s="143" t="s">
        <v>427</v>
      </c>
      <c r="C106" s="143" t="s">
        <v>428</v>
      </c>
      <c r="D106" s="142"/>
      <c r="E106" s="142"/>
      <c r="F106" s="164" t="s">
        <v>429</v>
      </c>
      <c r="G106" s="142"/>
    </row>
    <row r="107" spans="1:7" ht="35.1" customHeight="1">
      <c r="A107" s="55" t="s">
        <v>211</v>
      </c>
      <c r="B107" s="142" t="s">
        <v>122</v>
      </c>
      <c r="C107" s="26" t="s">
        <v>430</v>
      </c>
      <c r="D107" s="27"/>
      <c r="E107" s="27" t="s">
        <v>26</v>
      </c>
      <c r="F107" s="164" t="s">
        <v>431</v>
      </c>
      <c r="G107" s="27"/>
    </row>
    <row r="108" spans="1:7">
      <c r="A108" s="18"/>
      <c r="B108" s="12" t="s">
        <v>432</v>
      </c>
      <c r="C108" s="15" t="s">
        <v>433</v>
      </c>
      <c r="D108" s="23">
        <v>1</v>
      </c>
      <c r="E108" s="21"/>
      <c r="F108" s="163"/>
      <c r="G108" s="21"/>
    </row>
    <row r="109" spans="1:7">
      <c r="A109" s="18"/>
      <c r="B109" s="12" t="s">
        <v>434</v>
      </c>
      <c r="C109" s="15" t="s">
        <v>435</v>
      </c>
      <c r="D109" s="23">
        <v>0.5</v>
      </c>
      <c r="E109" s="21"/>
      <c r="F109" s="163"/>
      <c r="G109" s="21"/>
    </row>
    <row r="110" spans="1:7">
      <c r="A110" s="18"/>
      <c r="B110" s="12" t="s">
        <v>436</v>
      </c>
      <c r="C110" s="15" t="s">
        <v>437</v>
      </c>
      <c r="D110" s="23">
        <v>0.5</v>
      </c>
      <c r="E110" s="21"/>
      <c r="F110" s="163"/>
      <c r="G110" s="21"/>
    </row>
    <row r="111" spans="1:7">
      <c r="A111" s="18"/>
      <c r="B111" s="12" t="s">
        <v>438</v>
      </c>
      <c r="C111" s="15" t="s">
        <v>439</v>
      </c>
      <c r="D111" s="23">
        <v>0</v>
      </c>
      <c r="E111" s="21"/>
      <c r="F111" s="163"/>
      <c r="G111" s="21"/>
    </row>
    <row r="112" spans="1:7">
      <c r="A112" s="18"/>
      <c r="B112" s="12" t="s">
        <v>440</v>
      </c>
      <c r="C112" s="15" t="s">
        <v>441</v>
      </c>
      <c r="D112" s="23">
        <v>0</v>
      </c>
      <c r="E112" s="21"/>
      <c r="F112" s="163"/>
      <c r="G112" s="21"/>
    </row>
    <row r="113" spans="1:7" ht="31.2">
      <c r="A113" s="55" t="s">
        <v>211</v>
      </c>
      <c r="B113" s="142" t="s">
        <v>133</v>
      </c>
      <c r="C113" s="26" t="s">
        <v>442</v>
      </c>
      <c r="D113" s="27"/>
      <c r="E113" s="165" t="s">
        <v>443</v>
      </c>
      <c r="F113" s="164" t="s">
        <v>444</v>
      </c>
      <c r="G113" s="27"/>
    </row>
    <row r="114" spans="1:7">
      <c r="A114" s="18"/>
      <c r="B114" s="12" t="s">
        <v>445</v>
      </c>
      <c r="C114" s="15" t="s">
        <v>446</v>
      </c>
      <c r="D114" s="23">
        <v>1</v>
      </c>
      <c r="E114" s="21"/>
      <c r="F114" s="163"/>
      <c r="G114" s="21"/>
    </row>
    <row r="115" spans="1:7">
      <c r="A115" s="18"/>
      <c r="B115" s="12" t="s">
        <v>447</v>
      </c>
      <c r="C115" s="15" t="s">
        <v>448</v>
      </c>
      <c r="D115" s="23">
        <v>0.67</v>
      </c>
      <c r="E115" s="21"/>
      <c r="F115" s="163"/>
      <c r="G115" s="21"/>
    </row>
    <row r="116" spans="1:7">
      <c r="A116" s="18"/>
      <c r="B116" s="12" t="s">
        <v>449</v>
      </c>
      <c r="C116" s="15" t="s">
        <v>450</v>
      </c>
      <c r="D116" s="23">
        <v>0.33</v>
      </c>
      <c r="E116" s="21"/>
      <c r="F116" s="163"/>
      <c r="G116" s="21"/>
    </row>
    <row r="117" spans="1:7">
      <c r="A117" s="18"/>
      <c r="B117" s="12" t="s">
        <v>451</v>
      </c>
      <c r="C117" s="15" t="s">
        <v>452</v>
      </c>
      <c r="D117" s="23">
        <v>0</v>
      </c>
      <c r="E117" s="21"/>
      <c r="F117" s="163"/>
      <c r="G117" s="21"/>
    </row>
    <row r="118" spans="1:7" ht="35.1" customHeight="1">
      <c r="A118" s="55" t="s">
        <v>211</v>
      </c>
      <c r="B118" s="142" t="s">
        <v>144</v>
      </c>
      <c r="C118" s="26" t="s">
        <v>453</v>
      </c>
      <c r="D118" s="27"/>
      <c r="E118" s="165" t="s">
        <v>443</v>
      </c>
      <c r="F118" s="164" t="s">
        <v>454</v>
      </c>
      <c r="G118" s="27"/>
    </row>
    <row r="119" spans="1:7">
      <c r="A119" s="18"/>
      <c r="B119" s="12" t="s">
        <v>455</v>
      </c>
      <c r="C119" s="12" t="s">
        <v>307</v>
      </c>
      <c r="D119" s="23">
        <v>1</v>
      </c>
      <c r="E119" s="12"/>
      <c r="F119" s="12"/>
      <c r="G119" s="12"/>
    </row>
    <row r="120" spans="1:7">
      <c r="A120" s="18"/>
      <c r="B120" s="12" t="s">
        <v>456</v>
      </c>
      <c r="C120" s="12" t="s">
        <v>309</v>
      </c>
      <c r="D120" s="23">
        <v>0.67</v>
      </c>
      <c r="E120" s="12"/>
      <c r="F120" s="12"/>
      <c r="G120" s="12"/>
    </row>
    <row r="121" spans="1:7">
      <c r="A121" s="18"/>
      <c r="B121" s="12" t="s">
        <v>457</v>
      </c>
      <c r="C121" s="12" t="s">
        <v>311</v>
      </c>
      <c r="D121" s="23">
        <v>0.33</v>
      </c>
      <c r="E121" s="12"/>
      <c r="F121" s="12"/>
      <c r="G121" s="12"/>
    </row>
    <row r="122" spans="1:7">
      <c r="A122" s="18"/>
      <c r="B122" s="12" t="s">
        <v>458</v>
      </c>
      <c r="C122" s="15" t="s">
        <v>313</v>
      </c>
      <c r="D122" s="23">
        <v>0</v>
      </c>
      <c r="E122" s="12"/>
      <c r="F122" s="12"/>
      <c r="G122" s="12"/>
    </row>
    <row r="123" spans="1:7" ht="35.1" customHeight="1">
      <c r="A123" s="64"/>
      <c r="B123" s="65" t="s">
        <v>459</v>
      </c>
      <c r="C123" s="65" t="s">
        <v>460</v>
      </c>
      <c r="D123" s="64"/>
      <c r="E123" s="64"/>
      <c r="F123" s="65" t="s">
        <v>461</v>
      </c>
      <c r="G123" s="64"/>
    </row>
    <row r="124" spans="1:7" ht="35.1" customHeight="1">
      <c r="A124" s="55" t="s">
        <v>211</v>
      </c>
      <c r="B124" s="64" t="s">
        <v>123</v>
      </c>
      <c r="C124" s="26" t="s">
        <v>462</v>
      </c>
      <c r="D124" s="27"/>
      <c r="E124" s="27"/>
      <c r="F124" s="181" t="s">
        <v>463</v>
      </c>
      <c r="G124" s="27"/>
    </row>
    <row r="125" spans="1:7">
      <c r="A125" s="12"/>
      <c r="B125" s="12" t="s">
        <v>464</v>
      </c>
      <c r="C125" s="12" t="s">
        <v>465</v>
      </c>
      <c r="D125" s="23">
        <v>1</v>
      </c>
      <c r="E125" s="12"/>
      <c r="F125" s="21"/>
      <c r="G125" s="21"/>
    </row>
    <row r="126" spans="1:7">
      <c r="A126" s="12"/>
      <c r="B126" s="12" t="s">
        <v>466</v>
      </c>
      <c r="C126" s="12" t="s">
        <v>467</v>
      </c>
      <c r="D126" s="23">
        <v>0.67</v>
      </c>
      <c r="E126" s="12"/>
      <c r="F126" s="21"/>
      <c r="G126" s="21"/>
    </row>
    <row r="127" spans="1:7">
      <c r="A127" s="12"/>
      <c r="B127" s="12" t="s">
        <v>468</v>
      </c>
      <c r="C127" s="12" t="s">
        <v>469</v>
      </c>
      <c r="D127" s="23">
        <v>0.33</v>
      </c>
      <c r="E127" s="12"/>
      <c r="F127" s="12"/>
      <c r="G127" s="12"/>
    </row>
    <row r="128" spans="1:7">
      <c r="A128" s="12"/>
      <c r="B128" s="12" t="s">
        <v>470</v>
      </c>
      <c r="C128" s="12" t="s">
        <v>471</v>
      </c>
      <c r="D128" s="23">
        <v>0</v>
      </c>
      <c r="E128" s="12"/>
      <c r="F128" s="12"/>
      <c r="G128" s="12"/>
    </row>
    <row r="129" spans="1:7">
      <c r="A129" s="12"/>
      <c r="B129" s="12" t="s">
        <v>472</v>
      </c>
      <c r="C129" s="12" t="s">
        <v>327</v>
      </c>
      <c r="D129" s="23" t="s">
        <v>26</v>
      </c>
      <c r="E129" s="12"/>
      <c r="F129" s="12"/>
      <c r="G129" s="12"/>
    </row>
    <row r="130" spans="1:7" ht="62.4">
      <c r="A130" s="55" t="s">
        <v>211</v>
      </c>
      <c r="B130" s="64" t="s">
        <v>134</v>
      </c>
      <c r="C130" s="231" t="s">
        <v>473</v>
      </c>
      <c r="D130" s="167"/>
      <c r="E130" s="17" t="s">
        <v>26</v>
      </c>
      <c r="F130" s="181" t="s">
        <v>474</v>
      </c>
      <c r="G130" s="10"/>
    </row>
    <row r="131" spans="1:7" ht="15.9" customHeight="1">
      <c r="A131" s="12"/>
      <c r="B131" s="12" t="s">
        <v>475</v>
      </c>
      <c r="C131" s="12" t="s">
        <v>476</v>
      </c>
      <c r="D131" s="23">
        <v>1</v>
      </c>
      <c r="E131" s="12"/>
      <c r="F131" s="12"/>
      <c r="G131" s="12"/>
    </row>
    <row r="132" spans="1:7">
      <c r="A132" s="12"/>
      <c r="B132" s="12" t="s">
        <v>477</v>
      </c>
      <c r="C132" s="12" t="s">
        <v>478</v>
      </c>
      <c r="D132" s="23">
        <v>0.5</v>
      </c>
      <c r="E132" s="12"/>
      <c r="F132" s="12"/>
      <c r="G132" s="12"/>
    </row>
    <row r="133" spans="1:7">
      <c r="A133" s="12"/>
      <c r="B133" s="12" t="s">
        <v>479</v>
      </c>
      <c r="C133" s="12" t="s">
        <v>480</v>
      </c>
      <c r="D133" s="23">
        <v>0</v>
      </c>
      <c r="E133" s="12"/>
      <c r="F133" s="12"/>
      <c r="G133" s="12"/>
    </row>
    <row r="134" spans="1:7">
      <c r="A134" s="12"/>
      <c r="B134" s="12" t="s">
        <v>481</v>
      </c>
      <c r="C134" s="12" t="s">
        <v>327</v>
      </c>
      <c r="D134" s="23" t="s">
        <v>26</v>
      </c>
      <c r="E134" s="12"/>
      <c r="F134" s="12"/>
      <c r="G134" s="12"/>
    </row>
    <row r="135" spans="1:7" ht="35.1" customHeight="1">
      <c r="A135" s="55" t="s">
        <v>211</v>
      </c>
      <c r="B135" s="64" t="s">
        <v>145</v>
      </c>
      <c r="C135" s="26" t="s">
        <v>482</v>
      </c>
      <c r="D135" s="168"/>
      <c r="E135" s="27"/>
      <c r="F135" s="181" t="s">
        <v>483</v>
      </c>
      <c r="G135" s="27"/>
    </row>
    <row r="136" spans="1:7" ht="33.9" customHeight="1">
      <c r="A136" s="12"/>
      <c r="B136" s="12" t="s">
        <v>484</v>
      </c>
      <c r="C136" s="54" t="s">
        <v>485</v>
      </c>
      <c r="D136" s="23">
        <v>1</v>
      </c>
      <c r="E136" s="12"/>
      <c r="F136" s="21"/>
      <c r="G136" s="21"/>
    </row>
    <row r="137" spans="1:7" ht="33.9" customHeight="1">
      <c r="A137" s="12"/>
      <c r="B137" s="12" t="s">
        <v>486</v>
      </c>
      <c r="C137" s="54" t="s">
        <v>487</v>
      </c>
      <c r="D137" s="23">
        <v>0.67</v>
      </c>
      <c r="E137" s="12"/>
      <c r="F137" s="21"/>
      <c r="G137" s="21"/>
    </row>
    <row r="138" spans="1:7" ht="33.9" customHeight="1">
      <c r="A138" s="12"/>
      <c r="B138" s="12" t="s">
        <v>488</v>
      </c>
      <c r="C138" s="54" t="s">
        <v>489</v>
      </c>
      <c r="D138" s="23">
        <v>0.33</v>
      </c>
      <c r="E138" s="12"/>
      <c r="F138" s="12"/>
      <c r="G138" s="12"/>
    </row>
    <row r="139" spans="1:7" ht="33.9" customHeight="1">
      <c r="A139" s="12"/>
      <c r="B139" s="12" t="s">
        <v>490</v>
      </c>
      <c r="C139" s="54" t="s">
        <v>491</v>
      </c>
      <c r="D139" s="23">
        <v>0</v>
      </c>
      <c r="E139" s="12"/>
      <c r="F139" s="12"/>
      <c r="G139" s="12"/>
    </row>
    <row r="140" spans="1:7">
      <c r="A140" s="12"/>
      <c r="B140" s="12" t="s">
        <v>492</v>
      </c>
      <c r="C140" s="12" t="s">
        <v>327</v>
      </c>
      <c r="D140" s="23" t="s">
        <v>26</v>
      </c>
      <c r="E140" s="12"/>
      <c r="F140" s="12"/>
      <c r="G140" s="12"/>
    </row>
    <row r="141" spans="1:7" ht="35.1" customHeight="1">
      <c r="A141" s="66"/>
      <c r="B141" s="67" t="s">
        <v>493</v>
      </c>
      <c r="C141" s="67" t="s">
        <v>494</v>
      </c>
      <c r="D141" s="66"/>
      <c r="E141" s="66"/>
      <c r="F141" s="67" t="s">
        <v>495</v>
      </c>
      <c r="G141" s="66"/>
    </row>
    <row r="142" spans="1:7" ht="35.1" customHeight="1">
      <c r="A142" s="55" t="s">
        <v>211</v>
      </c>
      <c r="B142" s="66" t="s">
        <v>124</v>
      </c>
      <c r="C142" s="26" t="s">
        <v>496</v>
      </c>
      <c r="D142" s="27"/>
      <c r="E142" s="27"/>
      <c r="F142" s="67" t="s">
        <v>497</v>
      </c>
      <c r="G142" s="27"/>
    </row>
    <row r="143" spans="1:7">
      <c r="A143" s="12"/>
      <c r="B143" s="12" t="s">
        <v>498</v>
      </c>
      <c r="C143" s="12" t="s">
        <v>499</v>
      </c>
      <c r="D143" s="23">
        <v>1</v>
      </c>
      <c r="E143" s="12"/>
      <c r="F143" s="21"/>
      <c r="G143" s="21"/>
    </row>
    <row r="144" spans="1:7">
      <c r="A144" s="12"/>
      <c r="B144" s="12" t="s">
        <v>500</v>
      </c>
      <c r="C144" s="12" t="s">
        <v>501</v>
      </c>
      <c r="D144" s="23">
        <v>0.5</v>
      </c>
      <c r="E144" s="12"/>
      <c r="F144" s="21"/>
      <c r="G144" s="21"/>
    </row>
    <row r="145" spans="1:7">
      <c r="A145" s="12"/>
      <c r="B145" s="12" t="s">
        <v>502</v>
      </c>
      <c r="C145" s="12" t="s">
        <v>503</v>
      </c>
      <c r="D145" s="23">
        <v>0</v>
      </c>
      <c r="E145" s="12"/>
      <c r="F145" s="12"/>
      <c r="G145" s="12"/>
    </row>
    <row r="146" spans="1:7">
      <c r="A146" s="12"/>
      <c r="B146" s="12" t="s">
        <v>504</v>
      </c>
      <c r="C146" s="12" t="s">
        <v>327</v>
      </c>
      <c r="D146" s="23">
        <v>0</v>
      </c>
      <c r="E146" s="12"/>
      <c r="F146" s="12"/>
      <c r="G146" s="12"/>
    </row>
    <row r="147" spans="1:7" ht="35.1" customHeight="1">
      <c r="A147" s="55" t="s">
        <v>211</v>
      </c>
      <c r="B147" s="66" t="s">
        <v>135</v>
      </c>
      <c r="C147" s="26" t="s">
        <v>505</v>
      </c>
      <c r="D147" s="27"/>
      <c r="E147" s="27"/>
      <c r="F147" s="67" t="s">
        <v>506</v>
      </c>
      <c r="G147" s="27"/>
    </row>
    <row r="148" spans="1:7">
      <c r="A148" s="12"/>
      <c r="B148" s="12" t="s">
        <v>507</v>
      </c>
      <c r="C148" s="12" t="s">
        <v>317</v>
      </c>
      <c r="D148" s="23">
        <v>1</v>
      </c>
      <c r="E148" s="12"/>
      <c r="F148" s="21"/>
      <c r="G148" s="21"/>
    </row>
    <row r="149" spans="1:7">
      <c r="A149" s="12"/>
      <c r="B149" s="12" t="s">
        <v>508</v>
      </c>
      <c r="C149" s="12" t="s">
        <v>319</v>
      </c>
      <c r="D149" s="23">
        <v>0.75</v>
      </c>
      <c r="E149" s="12"/>
      <c r="F149" s="21"/>
      <c r="G149" s="21"/>
    </row>
    <row r="150" spans="1:7">
      <c r="A150" s="12"/>
      <c r="B150" s="12" t="s">
        <v>509</v>
      </c>
      <c r="C150" s="12" t="s">
        <v>321</v>
      </c>
      <c r="D150" s="23">
        <v>0.5</v>
      </c>
      <c r="E150" s="12"/>
      <c r="F150" s="12"/>
      <c r="G150" s="12"/>
    </row>
    <row r="151" spans="1:7">
      <c r="A151" s="12"/>
      <c r="B151" s="12" t="s">
        <v>510</v>
      </c>
      <c r="C151" s="12" t="s">
        <v>323</v>
      </c>
      <c r="D151" s="23">
        <v>0.25</v>
      </c>
      <c r="E151" s="12"/>
      <c r="F151" s="12"/>
      <c r="G151" s="12"/>
    </row>
    <row r="152" spans="1:7">
      <c r="A152" s="12"/>
      <c r="B152" s="12" t="s">
        <v>511</v>
      </c>
      <c r="C152" s="12" t="s">
        <v>325</v>
      </c>
      <c r="D152" s="23">
        <v>0</v>
      </c>
      <c r="E152" s="12"/>
      <c r="F152" s="12"/>
      <c r="G152" s="12"/>
    </row>
    <row r="153" spans="1:7">
      <c r="A153" s="12"/>
      <c r="B153" s="12" t="s">
        <v>512</v>
      </c>
      <c r="C153" s="12" t="s">
        <v>327</v>
      </c>
      <c r="D153" s="23">
        <v>0</v>
      </c>
      <c r="E153" s="12"/>
      <c r="F153" s="12"/>
      <c r="G153" s="12"/>
    </row>
    <row r="154" spans="1:7" ht="35.1" customHeight="1">
      <c r="A154" s="55" t="s">
        <v>211</v>
      </c>
      <c r="B154" s="66" t="s">
        <v>146</v>
      </c>
      <c r="C154" s="26" t="s">
        <v>513</v>
      </c>
      <c r="D154" s="27"/>
      <c r="E154" s="27"/>
      <c r="F154" s="67" t="s">
        <v>514</v>
      </c>
      <c r="G154" s="27"/>
    </row>
    <row r="155" spans="1:7">
      <c r="A155" s="12"/>
      <c r="B155" s="12" t="s">
        <v>515</v>
      </c>
      <c r="C155" s="12" t="s">
        <v>317</v>
      </c>
      <c r="D155" s="23">
        <v>1</v>
      </c>
      <c r="E155" s="12"/>
      <c r="F155" s="21"/>
      <c r="G155" s="21"/>
    </row>
    <row r="156" spans="1:7">
      <c r="A156" s="12"/>
      <c r="B156" s="12" t="s">
        <v>516</v>
      </c>
      <c r="C156" s="12" t="s">
        <v>319</v>
      </c>
      <c r="D156" s="23">
        <v>0.75</v>
      </c>
      <c r="E156" s="12"/>
      <c r="F156" s="21"/>
      <c r="G156" s="21"/>
    </row>
    <row r="157" spans="1:7">
      <c r="A157" s="12"/>
      <c r="B157" s="12" t="s">
        <v>517</v>
      </c>
      <c r="C157" s="12" t="s">
        <v>321</v>
      </c>
      <c r="D157" s="23">
        <v>0.5</v>
      </c>
      <c r="E157" s="12"/>
      <c r="F157" s="12"/>
      <c r="G157" s="12"/>
    </row>
    <row r="158" spans="1:7">
      <c r="A158" s="12"/>
      <c r="B158" s="12" t="s">
        <v>518</v>
      </c>
      <c r="C158" s="12" t="s">
        <v>323</v>
      </c>
      <c r="D158" s="23">
        <v>0.25</v>
      </c>
      <c r="E158" s="12"/>
      <c r="F158" s="12"/>
      <c r="G158" s="12"/>
    </row>
    <row r="159" spans="1:7">
      <c r="A159" s="12"/>
      <c r="B159" s="12" t="s">
        <v>519</v>
      </c>
      <c r="C159" s="12" t="s">
        <v>325</v>
      </c>
      <c r="D159" s="23">
        <v>0</v>
      </c>
      <c r="E159" s="12"/>
      <c r="F159" s="12"/>
      <c r="G159" s="12"/>
    </row>
    <row r="160" spans="1:7">
      <c r="A160" s="12"/>
      <c r="B160" s="12" t="s">
        <v>520</v>
      </c>
      <c r="C160" s="12" t="s">
        <v>327</v>
      </c>
      <c r="D160" s="23">
        <v>0</v>
      </c>
      <c r="E160" s="12"/>
      <c r="F160" s="12"/>
      <c r="G160" s="12"/>
    </row>
    <row r="161" spans="1:7" ht="35.1" customHeight="1">
      <c r="A161" s="68"/>
      <c r="B161" s="69" t="s">
        <v>521</v>
      </c>
      <c r="C161" s="69" t="s">
        <v>522</v>
      </c>
      <c r="D161" s="68"/>
      <c r="E161" s="68"/>
      <c r="F161" s="69" t="s">
        <v>523</v>
      </c>
      <c r="G161" s="68"/>
    </row>
    <row r="162" spans="1:7" ht="35.1" customHeight="1">
      <c r="A162" s="55" t="s">
        <v>211</v>
      </c>
      <c r="B162" s="68" t="s">
        <v>125</v>
      </c>
      <c r="C162" s="17" t="s">
        <v>524</v>
      </c>
      <c r="D162" s="27"/>
      <c r="E162" s="10"/>
      <c r="F162" s="91" t="s">
        <v>525</v>
      </c>
      <c r="G162" s="10"/>
    </row>
    <row r="163" spans="1:7">
      <c r="A163" s="12"/>
      <c r="B163" s="12" t="s">
        <v>526</v>
      </c>
      <c r="C163" s="52" t="s">
        <v>317</v>
      </c>
      <c r="D163" s="23">
        <v>1</v>
      </c>
      <c r="E163" s="12"/>
      <c r="F163" s="12"/>
      <c r="G163" s="12"/>
    </row>
    <row r="164" spans="1:7">
      <c r="A164" s="12"/>
      <c r="B164" s="12" t="s">
        <v>527</v>
      </c>
      <c r="C164" s="52" t="s">
        <v>528</v>
      </c>
      <c r="D164" s="23">
        <v>0.75</v>
      </c>
      <c r="E164" s="12"/>
      <c r="F164" s="12"/>
      <c r="G164" s="12"/>
    </row>
    <row r="165" spans="1:7">
      <c r="A165" s="12"/>
      <c r="B165" s="12" t="s">
        <v>529</v>
      </c>
      <c r="C165" s="52" t="s">
        <v>530</v>
      </c>
      <c r="D165" s="23">
        <v>0.5</v>
      </c>
      <c r="E165" s="12"/>
      <c r="F165" s="12"/>
      <c r="G165" s="12"/>
    </row>
    <row r="166" spans="1:7">
      <c r="A166" s="12"/>
      <c r="B166" s="12" t="s">
        <v>531</v>
      </c>
      <c r="C166" s="52" t="s">
        <v>532</v>
      </c>
      <c r="D166" s="23">
        <v>0.25</v>
      </c>
      <c r="E166" s="12"/>
      <c r="F166" s="12"/>
      <c r="G166" s="12"/>
    </row>
    <row r="167" spans="1:7">
      <c r="A167" s="12"/>
      <c r="B167" s="12" t="s">
        <v>533</v>
      </c>
      <c r="C167" s="52" t="s">
        <v>325</v>
      </c>
      <c r="D167" s="23">
        <v>0</v>
      </c>
      <c r="E167" s="12"/>
      <c r="F167" s="12"/>
      <c r="G167" s="12"/>
    </row>
    <row r="168" spans="1:7">
      <c r="A168" s="12"/>
      <c r="B168" s="12" t="s">
        <v>534</v>
      </c>
      <c r="C168" s="52" t="s">
        <v>535</v>
      </c>
      <c r="D168" s="12"/>
      <c r="E168" s="12"/>
      <c r="F168" s="12"/>
      <c r="G168" s="12"/>
    </row>
    <row r="169" spans="1:7" ht="35.1" customHeight="1">
      <c r="A169" s="55" t="s">
        <v>211</v>
      </c>
      <c r="B169" s="68" t="s">
        <v>136</v>
      </c>
      <c r="C169" s="17" t="s">
        <v>536</v>
      </c>
      <c r="D169" s="27"/>
      <c r="E169" s="10"/>
      <c r="F169" s="69" t="s">
        <v>537</v>
      </c>
      <c r="G169" s="10"/>
    </row>
    <row r="170" spans="1:7">
      <c r="A170" s="12"/>
      <c r="B170" s="12" t="s">
        <v>538</v>
      </c>
      <c r="C170" s="52" t="s">
        <v>317</v>
      </c>
      <c r="D170" s="23">
        <v>1</v>
      </c>
      <c r="E170" s="12"/>
      <c r="F170" s="12"/>
      <c r="G170" s="12"/>
    </row>
    <row r="171" spans="1:7">
      <c r="A171" s="12"/>
      <c r="B171" s="12" t="s">
        <v>539</v>
      </c>
      <c r="C171" s="52" t="s">
        <v>528</v>
      </c>
      <c r="D171" s="23">
        <v>0.75</v>
      </c>
      <c r="E171" s="12"/>
      <c r="F171" s="12"/>
      <c r="G171" s="12"/>
    </row>
    <row r="172" spans="1:7">
      <c r="A172" s="12"/>
      <c r="B172" s="12" t="s">
        <v>540</v>
      </c>
      <c r="C172" s="52" t="s">
        <v>530</v>
      </c>
      <c r="D172" s="23">
        <v>0.5</v>
      </c>
      <c r="E172" s="12"/>
      <c r="F172" s="12"/>
      <c r="G172" s="12"/>
    </row>
    <row r="173" spans="1:7">
      <c r="A173" s="12"/>
      <c r="B173" s="12" t="s">
        <v>541</v>
      </c>
      <c r="C173" s="52" t="s">
        <v>532</v>
      </c>
      <c r="D173" s="23">
        <v>0.25</v>
      </c>
      <c r="E173" s="12"/>
      <c r="F173" s="12"/>
      <c r="G173" s="12"/>
    </row>
    <row r="174" spans="1:7">
      <c r="A174" s="12"/>
      <c r="B174" s="12" t="s">
        <v>542</v>
      </c>
      <c r="C174" s="52" t="s">
        <v>325</v>
      </c>
      <c r="D174" s="23">
        <v>0</v>
      </c>
      <c r="E174" s="12"/>
      <c r="F174" s="12"/>
      <c r="G174" s="12"/>
    </row>
    <row r="175" spans="1:7">
      <c r="A175" s="12"/>
      <c r="B175" s="12" t="s">
        <v>543</v>
      </c>
      <c r="C175" s="52" t="s">
        <v>535</v>
      </c>
      <c r="D175" s="12"/>
      <c r="E175" s="12"/>
      <c r="F175" s="12"/>
      <c r="G175" s="12"/>
    </row>
    <row r="176" spans="1:7" ht="35.1" customHeight="1">
      <c r="A176" s="55" t="s">
        <v>211</v>
      </c>
      <c r="B176" s="68" t="s">
        <v>147</v>
      </c>
      <c r="C176" s="17" t="s">
        <v>544</v>
      </c>
      <c r="D176" s="27"/>
      <c r="E176" s="10" t="s">
        <v>545</v>
      </c>
      <c r="F176" s="91" t="s">
        <v>546</v>
      </c>
      <c r="G176" s="10"/>
    </row>
    <row r="177" spans="1:7">
      <c r="A177" s="12"/>
      <c r="B177" s="12" t="s">
        <v>547</v>
      </c>
      <c r="C177" s="52" t="s">
        <v>317</v>
      </c>
      <c r="D177" s="23">
        <v>0</v>
      </c>
      <c r="E177" s="12"/>
      <c r="F177" s="12"/>
      <c r="G177" s="12"/>
    </row>
    <row r="178" spans="1:7">
      <c r="A178" s="12"/>
      <c r="B178" s="12" t="s">
        <v>548</v>
      </c>
      <c r="C178" s="52" t="s">
        <v>528</v>
      </c>
      <c r="D178" s="23">
        <v>0.25</v>
      </c>
      <c r="E178" s="12"/>
      <c r="F178" s="12"/>
      <c r="G178" s="12"/>
    </row>
    <row r="179" spans="1:7">
      <c r="A179" s="12"/>
      <c r="B179" s="12" t="s">
        <v>549</v>
      </c>
      <c r="C179" s="52" t="s">
        <v>530</v>
      </c>
      <c r="D179" s="23">
        <v>0.5</v>
      </c>
      <c r="E179" s="12"/>
      <c r="F179" s="12"/>
      <c r="G179" s="12"/>
    </row>
    <row r="180" spans="1:7">
      <c r="A180" s="12"/>
      <c r="B180" s="12" t="s">
        <v>550</v>
      </c>
      <c r="C180" s="52" t="s">
        <v>532</v>
      </c>
      <c r="D180" s="23">
        <v>0.75</v>
      </c>
      <c r="E180" s="12"/>
      <c r="F180" s="12"/>
      <c r="G180" s="12"/>
    </row>
    <row r="181" spans="1:7">
      <c r="A181" s="12"/>
      <c r="B181" s="12" t="s">
        <v>551</v>
      </c>
      <c r="C181" s="52" t="s">
        <v>325</v>
      </c>
      <c r="D181" s="23">
        <v>1</v>
      </c>
      <c r="E181" s="12"/>
      <c r="F181" s="12"/>
      <c r="G181" s="12"/>
    </row>
    <row r="182" spans="1:7">
      <c r="A182" s="12"/>
      <c r="B182" s="12" t="s">
        <v>552</v>
      </c>
      <c r="C182" s="52" t="s">
        <v>535</v>
      </c>
      <c r="D182" s="12"/>
      <c r="E182" s="12"/>
      <c r="F182" s="12"/>
      <c r="G182" s="12"/>
    </row>
    <row r="183" spans="1:7" ht="35.1" customHeight="1">
      <c r="A183" s="70"/>
      <c r="B183" s="80" t="s">
        <v>553</v>
      </c>
      <c r="C183" s="348" t="s">
        <v>554</v>
      </c>
      <c r="D183" s="349"/>
      <c r="E183" s="350"/>
      <c r="F183" s="170" t="s">
        <v>555</v>
      </c>
      <c r="G183" s="70"/>
    </row>
    <row r="184" spans="1:7" ht="31.2">
      <c r="A184" s="55" t="s">
        <v>211</v>
      </c>
      <c r="B184" s="70" t="s">
        <v>556</v>
      </c>
      <c r="C184" s="26" t="s">
        <v>557</v>
      </c>
      <c r="D184" s="27"/>
      <c r="E184" s="27"/>
      <c r="F184" s="170" t="s">
        <v>558</v>
      </c>
      <c r="G184" s="27"/>
    </row>
    <row r="185" spans="1:7">
      <c r="A185" s="12"/>
      <c r="B185" s="12" t="s">
        <v>559</v>
      </c>
      <c r="C185" s="12" t="s">
        <v>560</v>
      </c>
      <c r="D185" s="23">
        <v>1</v>
      </c>
      <c r="E185" s="12"/>
      <c r="F185" s="12"/>
      <c r="G185" s="12"/>
    </row>
    <row r="186" spans="1:7">
      <c r="A186" s="12"/>
      <c r="B186" s="12" t="s">
        <v>561</v>
      </c>
      <c r="C186" s="12" t="s">
        <v>562</v>
      </c>
      <c r="D186" s="23">
        <v>0.5</v>
      </c>
      <c r="E186" s="12"/>
      <c r="F186" s="12"/>
      <c r="G186" s="12"/>
    </row>
    <row r="187" spans="1:7">
      <c r="A187" s="12"/>
      <c r="B187" s="12" t="s">
        <v>563</v>
      </c>
      <c r="C187" s="12" t="s">
        <v>564</v>
      </c>
      <c r="D187" s="23">
        <v>0</v>
      </c>
      <c r="E187" s="12"/>
      <c r="F187" s="12"/>
      <c r="G187" s="12"/>
    </row>
    <row r="188" spans="1:7">
      <c r="A188" s="12"/>
      <c r="B188" s="12" t="s">
        <v>565</v>
      </c>
      <c r="C188" s="12" t="s">
        <v>327</v>
      </c>
      <c r="D188" s="23" t="s">
        <v>26</v>
      </c>
      <c r="E188" s="12"/>
      <c r="F188" s="12"/>
      <c r="G188" s="12"/>
    </row>
    <row r="189" spans="1:7" ht="78">
      <c r="A189" s="55" t="s">
        <v>211</v>
      </c>
      <c r="B189" s="70" t="s">
        <v>566</v>
      </c>
      <c r="C189" s="26" t="s">
        <v>567</v>
      </c>
      <c r="D189" s="27"/>
      <c r="E189" s="27"/>
      <c r="F189" s="170" t="s">
        <v>558</v>
      </c>
      <c r="G189" s="27"/>
    </row>
    <row r="190" spans="1:7">
      <c r="A190" s="12"/>
      <c r="B190" s="12" t="s">
        <v>568</v>
      </c>
      <c r="C190" s="12" t="s">
        <v>266</v>
      </c>
      <c r="D190" s="23">
        <v>1</v>
      </c>
      <c r="E190" s="12"/>
      <c r="F190" s="12"/>
      <c r="G190" s="12"/>
    </row>
    <row r="191" spans="1:7">
      <c r="A191" s="12"/>
      <c r="B191" s="12" t="s">
        <v>569</v>
      </c>
      <c r="C191" s="12" t="s">
        <v>268</v>
      </c>
      <c r="D191" s="23">
        <v>0</v>
      </c>
      <c r="E191" s="12"/>
      <c r="F191" s="12"/>
      <c r="G191" s="12"/>
    </row>
    <row r="192" spans="1:7">
      <c r="A192" s="12"/>
      <c r="B192" s="12" t="s">
        <v>570</v>
      </c>
      <c r="C192" s="12" t="s">
        <v>327</v>
      </c>
      <c r="D192" s="23" t="s">
        <v>26</v>
      </c>
      <c r="E192" s="12"/>
      <c r="F192" s="12"/>
      <c r="G192" s="12"/>
    </row>
    <row r="193" spans="1:7" ht="31.2">
      <c r="A193" s="55" t="s">
        <v>211</v>
      </c>
      <c r="B193" s="70" t="s">
        <v>137</v>
      </c>
      <c r="C193" s="26" t="s">
        <v>571</v>
      </c>
      <c r="D193" s="27"/>
      <c r="E193" s="81" t="s">
        <v>572</v>
      </c>
      <c r="F193" s="170" t="s">
        <v>573</v>
      </c>
      <c r="G193" s="27"/>
    </row>
    <row r="194" spans="1:7">
      <c r="A194" s="12"/>
      <c r="B194" s="12" t="s">
        <v>574</v>
      </c>
      <c r="C194" s="12" t="s">
        <v>575</v>
      </c>
      <c r="D194" s="23">
        <v>1</v>
      </c>
      <c r="E194" s="12"/>
      <c r="F194" s="12"/>
      <c r="G194" s="12"/>
    </row>
    <row r="195" spans="1:7">
      <c r="A195" s="12"/>
      <c r="B195" s="12" t="s">
        <v>576</v>
      </c>
      <c r="C195" s="12" t="s">
        <v>577</v>
      </c>
      <c r="D195" s="23">
        <v>0.67</v>
      </c>
      <c r="E195" s="12"/>
      <c r="F195" s="12"/>
      <c r="G195" s="12"/>
    </row>
    <row r="196" spans="1:7">
      <c r="A196" s="12"/>
      <c r="B196" s="12" t="s">
        <v>578</v>
      </c>
      <c r="C196" s="12" t="s">
        <v>579</v>
      </c>
      <c r="D196" s="23">
        <v>0.33</v>
      </c>
      <c r="E196" s="12"/>
      <c r="F196" s="12"/>
      <c r="G196" s="12"/>
    </row>
    <row r="197" spans="1:7">
      <c r="A197" s="12"/>
      <c r="B197" s="12" t="s">
        <v>580</v>
      </c>
      <c r="C197" s="12" t="s">
        <v>581</v>
      </c>
      <c r="D197" s="23">
        <v>0</v>
      </c>
      <c r="E197" s="12"/>
      <c r="F197" s="12"/>
      <c r="G197" s="12"/>
    </row>
    <row r="198" spans="1:7">
      <c r="A198" s="12"/>
      <c r="B198" s="12" t="s">
        <v>582</v>
      </c>
      <c r="C198" s="12" t="s">
        <v>327</v>
      </c>
      <c r="D198" s="23" t="s">
        <v>26</v>
      </c>
      <c r="E198" s="12"/>
      <c r="F198" s="12"/>
      <c r="G198" s="12"/>
    </row>
    <row r="199" spans="1:7" ht="35.1" customHeight="1">
      <c r="A199" s="55" t="s">
        <v>211</v>
      </c>
      <c r="B199" s="70" t="s">
        <v>148</v>
      </c>
      <c r="C199" s="26" t="s">
        <v>583</v>
      </c>
      <c r="D199" s="27"/>
      <c r="E199" s="27"/>
      <c r="F199" s="170" t="s">
        <v>584</v>
      </c>
      <c r="G199" s="27"/>
    </row>
    <row r="200" spans="1:7" ht="33.9" customHeight="1">
      <c r="A200" s="12"/>
      <c r="B200" s="12" t="s">
        <v>585</v>
      </c>
      <c r="C200" s="54" t="s">
        <v>586</v>
      </c>
      <c r="D200" s="23">
        <v>1</v>
      </c>
      <c r="E200" s="12"/>
      <c r="F200" s="12"/>
      <c r="G200" s="12"/>
    </row>
    <row r="201" spans="1:7" ht="31.2">
      <c r="A201" s="12"/>
      <c r="B201" s="12" t="s">
        <v>587</v>
      </c>
      <c r="C201" s="54" t="s">
        <v>588</v>
      </c>
      <c r="D201" s="23">
        <v>0.5</v>
      </c>
      <c r="E201" s="12"/>
      <c r="F201" s="12"/>
      <c r="G201" s="12"/>
    </row>
    <row r="202" spans="1:7" ht="31.2">
      <c r="A202" s="12"/>
      <c r="B202" s="12" t="s">
        <v>589</v>
      </c>
      <c r="C202" s="15" t="s">
        <v>590</v>
      </c>
      <c r="D202" s="23">
        <v>0</v>
      </c>
      <c r="E202" s="12"/>
      <c r="F202" s="12"/>
      <c r="G202" s="12"/>
    </row>
    <row r="203" spans="1:7">
      <c r="A203" s="12"/>
      <c r="B203" s="12" t="s">
        <v>591</v>
      </c>
      <c r="C203" s="12" t="s">
        <v>327</v>
      </c>
      <c r="D203" s="23" t="s">
        <v>26</v>
      </c>
      <c r="E203" s="12"/>
      <c r="F203" s="12"/>
      <c r="G203" s="12"/>
    </row>
    <row r="204" spans="1:7" ht="35.1" customHeight="1">
      <c r="A204" s="72"/>
      <c r="B204" s="79" t="s">
        <v>592</v>
      </c>
      <c r="C204" s="345" t="s">
        <v>593</v>
      </c>
      <c r="D204" s="346"/>
      <c r="E204" s="347"/>
      <c r="F204" s="83" t="s">
        <v>594</v>
      </c>
      <c r="G204" s="72"/>
    </row>
    <row r="205" spans="1:7" ht="33.9" customHeight="1">
      <c r="A205" s="55" t="s">
        <v>211</v>
      </c>
      <c r="B205" s="72" t="s">
        <v>127</v>
      </c>
      <c r="C205" s="17" t="s">
        <v>595</v>
      </c>
      <c r="D205" s="27"/>
      <c r="E205" s="27"/>
      <c r="F205" s="83" t="s">
        <v>596</v>
      </c>
      <c r="G205" s="27"/>
    </row>
    <row r="206" spans="1:7">
      <c r="A206" s="12"/>
      <c r="B206" s="12" t="s">
        <v>597</v>
      </c>
      <c r="C206" s="12" t="s">
        <v>317</v>
      </c>
      <c r="D206" s="23">
        <v>1</v>
      </c>
      <c r="E206" s="12"/>
      <c r="F206" s="21"/>
      <c r="G206" s="21"/>
    </row>
    <row r="207" spans="1:7">
      <c r="A207" s="12"/>
      <c r="B207" s="12" t="s">
        <v>598</v>
      </c>
      <c r="C207" s="12" t="s">
        <v>319</v>
      </c>
      <c r="D207" s="23">
        <v>0.75</v>
      </c>
      <c r="E207" s="12"/>
      <c r="F207" s="21"/>
      <c r="G207" s="21"/>
    </row>
    <row r="208" spans="1:7">
      <c r="A208" s="12"/>
      <c r="B208" s="12" t="s">
        <v>599</v>
      </c>
      <c r="C208" s="12" t="s">
        <v>321</v>
      </c>
      <c r="D208" s="23">
        <v>0.5</v>
      </c>
      <c r="E208" s="12"/>
      <c r="F208" s="12"/>
      <c r="G208" s="12"/>
    </row>
    <row r="209" spans="1:7">
      <c r="A209" s="12"/>
      <c r="B209" s="12" t="s">
        <v>600</v>
      </c>
      <c r="C209" s="12" t="s">
        <v>323</v>
      </c>
      <c r="D209" s="23">
        <v>0.25</v>
      </c>
      <c r="E209" s="12"/>
      <c r="F209" s="12"/>
      <c r="G209" s="12"/>
    </row>
    <row r="210" spans="1:7">
      <c r="A210" s="12"/>
      <c r="B210" s="12" t="s">
        <v>601</v>
      </c>
      <c r="C210" s="12" t="s">
        <v>325</v>
      </c>
      <c r="D210" s="23">
        <v>0</v>
      </c>
      <c r="E210" s="12"/>
      <c r="F210" s="12"/>
      <c r="G210" s="12"/>
    </row>
    <row r="211" spans="1:7">
      <c r="A211" s="12"/>
      <c r="B211" s="12" t="s">
        <v>602</v>
      </c>
      <c r="C211" s="12" t="s">
        <v>327</v>
      </c>
      <c r="D211" s="23" t="s">
        <v>26</v>
      </c>
      <c r="E211" s="12"/>
      <c r="F211" s="12"/>
      <c r="G211" s="12"/>
    </row>
    <row r="212" spans="1:7" ht="35.1" customHeight="1">
      <c r="A212" s="55" t="s">
        <v>211</v>
      </c>
      <c r="B212" s="72" t="s">
        <v>138</v>
      </c>
      <c r="C212" s="26" t="s">
        <v>603</v>
      </c>
      <c r="D212" s="27"/>
      <c r="E212" s="27"/>
      <c r="F212" s="83" t="s">
        <v>604</v>
      </c>
      <c r="G212" s="27"/>
    </row>
    <row r="213" spans="1:7">
      <c r="A213" s="12"/>
      <c r="B213" s="12" t="s">
        <v>605</v>
      </c>
      <c r="C213" s="12" t="s">
        <v>317</v>
      </c>
      <c r="D213" s="23">
        <v>1</v>
      </c>
      <c r="E213" s="12"/>
      <c r="F213" s="21"/>
      <c r="G213" s="21"/>
    </row>
    <row r="214" spans="1:7">
      <c r="A214" s="12"/>
      <c r="B214" s="12" t="s">
        <v>606</v>
      </c>
      <c r="C214" s="12" t="s">
        <v>319</v>
      </c>
      <c r="D214" s="23">
        <v>0.75</v>
      </c>
      <c r="E214" s="12"/>
      <c r="F214" s="21"/>
      <c r="G214" s="21"/>
    </row>
    <row r="215" spans="1:7">
      <c r="A215" s="12"/>
      <c r="B215" s="12" t="s">
        <v>607</v>
      </c>
      <c r="C215" s="12" t="s">
        <v>321</v>
      </c>
      <c r="D215" s="23">
        <v>0.5</v>
      </c>
      <c r="E215" s="12"/>
      <c r="F215" s="12"/>
      <c r="G215" s="12"/>
    </row>
    <row r="216" spans="1:7">
      <c r="A216" s="12"/>
      <c r="B216" s="12" t="s">
        <v>608</v>
      </c>
      <c r="C216" s="12" t="s">
        <v>323</v>
      </c>
      <c r="D216" s="23">
        <v>0.25</v>
      </c>
      <c r="E216" s="12"/>
      <c r="F216" s="12"/>
      <c r="G216" s="12"/>
    </row>
    <row r="217" spans="1:7">
      <c r="A217" s="12"/>
      <c r="B217" s="12" t="s">
        <v>609</v>
      </c>
      <c r="C217" s="12" t="s">
        <v>325</v>
      </c>
      <c r="D217" s="23">
        <v>0</v>
      </c>
      <c r="E217" s="12"/>
      <c r="F217" s="12"/>
      <c r="G217" s="12"/>
    </row>
    <row r="218" spans="1:7">
      <c r="A218" s="12"/>
      <c r="B218" s="12" t="s">
        <v>610</v>
      </c>
      <c r="C218" s="12" t="s">
        <v>327</v>
      </c>
      <c r="D218" s="12"/>
      <c r="E218" s="12"/>
      <c r="F218" s="12"/>
      <c r="G218" s="12"/>
    </row>
    <row r="219" spans="1:7" ht="33.9" customHeight="1">
      <c r="A219" s="74"/>
      <c r="B219" s="78" t="s">
        <v>611</v>
      </c>
      <c r="C219" s="342" t="s">
        <v>612</v>
      </c>
      <c r="D219" s="343"/>
      <c r="E219" s="344"/>
      <c r="F219" s="166" t="s">
        <v>613</v>
      </c>
      <c r="G219" s="74"/>
    </row>
    <row r="220" spans="1:7" ht="35.1" customHeight="1">
      <c r="A220" s="55" t="s">
        <v>211</v>
      </c>
      <c r="B220" s="74" t="s">
        <v>614</v>
      </c>
      <c r="C220" s="26" t="s">
        <v>615</v>
      </c>
      <c r="D220" s="27"/>
      <c r="E220" s="26"/>
      <c r="F220" s="84" t="s">
        <v>616</v>
      </c>
      <c r="G220" s="26"/>
    </row>
    <row r="221" spans="1:7">
      <c r="A221" s="12"/>
      <c r="B221" s="12" t="s">
        <v>617</v>
      </c>
      <c r="C221" s="12" t="s">
        <v>266</v>
      </c>
      <c r="D221" s="23" t="s">
        <v>60</v>
      </c>
      <c r="E221" s="12" t="s">
        <v>26</v>
      </c>
      <c r="F221" s="12" t="s">
        <v>26</v>
      </c>
      <c r="G221" s="12"/>
    </row>
    <row r="222" spans="1:7">
      <c r="A222" s="12"/>
      <c r="B222" s="12" t="s">
        <v>618</v>
      </c>
      <c r="C222" s="12" t="s">
        <v>268</v>
      </c>
      <c r="D222" s="23" t="s">
        <v>60</v>
      </c>
      <c r="E222" s="12" t="s">
        <v>619</v>
      </c>
      <c r="F222" s="12"/>
      <c r="G222" s="12"/>
    </row>
    <row r="223" spans="1:7" ht="35.1" customHeight="1">
      <c r="A223" s="55" t="s">
        <v>211</v>
      </c>
      <c r="B223" s="74" t="s">
        <v>620</v>
      </c>
      <c r="C223" s="26" t="s">
        <v>621</v>
      </c>
      <c r="D223" s="27"/>
      <c r="E223" s="90" t="s">
        <v>622</v>
      </c>
      <c r="F223" s="84" t="s">
        <v>616</v>
      </c>
      <c r="G223" s="26"/>
    </row>
    <row r="224" spans="1:7">
      <c r="A224" s="12"/>
      <c r="B224" s="12" t="s">
        <v>623</v>
      </c>
      <c r="C224" s="12" t="s">
        <v>624</v>
      </c>
      <c r="D224" s="23">
        <v>1</v>
      </c>
      <c r="E224" s="12" t="s">
        <v>26</v>
      </c>
      <c r="F224" s="12" t="s">
        <v>26</v>
      </c>
      <c r="G224" s="12"/>
    </row>
    <row r="225" spans="1:7">
      <c r="A225" s="12"/>
      <c r="B225" s="12" t="s">
        <v>625</v>
      </c>
      <c r="C225" s="12" t="s">
        <v>626</v>
      </c>
      <c r="D225" s="23">
        <v>0.67</v>
      </c>
      <c r="E225" s="12"/>
      <c r="F225" s="12"/>
      <c r="G225" s="12"/>
    </row>
    <row r="226" spans="1:7" ht="15.9" customHeight="1">
      <c r="A226" s="12"/>
      <c r="B226" s="12" t="s">
        <v>627</v>
      </c>
      <c r="C226" s="12" t="s">
        <v>628</v>
      </c>
      <c r="D226" s="23">
        <v>0.33</v>
      </c>
      <c r="E226" s="12" t="s">
        <v>26</v>
      </c>
      <c r="F226" s="12" t="s">
        <v>26</v>
      </c>
      <c r="G226" s="12"/>
    </row>
    <row r="227" spans="1:7" ht="15.9" customHeight="1">
      <c r="A227" s="12"/>
      <c r="B227" s="12" t="s">
        <v>629</v>
      </c>
      <c r="C227" s="12" t="s">
        <v>630</v>
      </c>
      <c r="D227" s="23">
        <v>0</v>
      </c>
      <c r="E227" s="12"/>
      <c r="F227" s="12"/>
      <c r="G227" s="12"/>
    </row>
    <row r="228" spans="1:7" ht="15.9" customHeight="1">
      <c r="A228" s="12"/>
      <c r="B228" s="12" t="s">
        <v>631</v>
      </c>
      <c r="C228" s="12" t="s">
        <v>327</v>
      </c>
      <c r="D228" s="23" t="s">
        <v>26</v>
      </c>
      <c r="E228" s="12"/>
      <c r="F228" s="12"/>
      <c r="G228" s="12"/>
    </row>
    <row r="229" spans="1:7" ht="33.9" customHeight="1">
      <c r="A229" s="55" t="s">
        <v>211</v>
      </c>
      <c r="B229" s="74" t="s">
        <v>632</v>
      </c>
      <c r="C229" s="26" t="s">
        <v>633</v>
      </c>
      <c r="D229" s="27"/>
      <c r="E229" s="90" t="s">
        <v>622</v>
      </c>
      <c r="F229" s="84" t="s">
        <v>616</v>
      </c>
      <c r="G229" s="26"/>
    </row>
    <row r="230" spans="1:7" ht="15.9" customHeight="1">
      <c r="A230" s="12"/>
      <c r="B230" s="12" t="s">
        <v>634</v>
      </c>
      <c r="C230" s="12" t="s">
        <v>635</v>
      </c>
      <c r="D230" s="23">
        <v>1</v>
      </c>
      <c r="E230" s="12" t="s">
        <v>26</v>
      </c>
      <c r="F230" s="12" t="s">
        <v>26</v>
      </c>
      <c r="G230" s="12"/>
    </row>
    <row r="231" spans="1:7" ht="15.9" customHeight="1">
      <c r="A231" s="12"/>
      <c r="B231" s="12" t="s">
        <v>636</v>
      </c>
      <c r="C231" s="12" t="s">
        <v>637</v>
      </c>
      <c r="D231" s="23">
        <v>0.5</v>
      </c>
      <c r="E231" s="12"/>
      <c r="F231" s="12"/>
      <c r="G231" s="12"/>
    </row>
    <row r="232" spans="1:7" ht="15.9" customHeight="1">
      <c r="A232" s="12"/>
      <c r="B232" s="12" t="s">
        <v>638</v>
      </c>
      <c r="C232" s="12" t="s">
        <v>639</v>
      </c>
      <c r="D232" s="23">
        <v>0</v>
      </c>
      <c r="E232" s="12"/>
      <c r="F232" s="12"/>
      <c r="G232" s="12"/>
    </row>
    <row r="233" spans="1:7" ht="15.9" customHeight="1">
      <c r="A233" s="12"/>
      <c r="B233" s="12" t="s">
        <v>640</v>
      </c>
      <c r="C233" s="12" t="s">
        <v>327</v>
      </c>
      <c r="D233" s="23" t="s">
        <v>26</v>
      </c>
      <c r="E233" s="12"/>
      <c r="F233" s="12"/>
      <c r="G233" s="12"/>
    </row>
    <row r="234" spans="1:7" ht="33.9" customHeight="1">
      <c r="A234" s="55" t="s">
        <v>211</v>
      </c>
      <c r="B234" s="74" t="s">
        <v>139</v>
      </c>
      <c r="C234" s="26" t="s">
        <v>641</v>
      </c>
      <c r="D234" s="27"/>
      <c r="E234" s="10" t="s">
        <v>26</v>
      </c>
      <c r="F234" s="84" t="s">
        <v>642</v>
      </c>
      <c r="G234" s="26"/>
    </row>
    <row r="235" spans="1:7">
      <c r="A235" s="12"/>
      <c r="B235" s="12" t="s">
        <v>643</v>
      </c>
      <c r="C235" s="12" t="s">
        <v>644</v>
      </c>
      <c r="D235" s="23">
        <v>1</v>
      </c>
      <c r="E235" s="12"/>
      <c r="F235" s="12" t="s">
        <v>26</v>
      </c>
      <c r="G235" s="12"/>
    </row>
    <row r="236" spans="1:7">
      <c r="A236" s="12"/>
      <c r="B236" s="12" t="s">
        <v>645</v>
      </c>
      <c r="C236" s="12" t="s">
        <v>646</v>
      </c>
      <c r="D236" s="23">
        <v>0.5</v>
      </c>
      <c r="E236" s="12"/>
      <c r="F236" s="12" t="s">
        <v>26</v>
      </c>
      <c r="G236" s="12"/>
    </row>
    <row r="237" spans="1:7">
      <c r="A237" s="12"/>
      <c r="B237" s="12" t="s">
        <v>647</v>
      </c>
      <c r="C237" s="12" t="s">
        <v>268</v>
      </c>
      <c r="D237" s="23">
        <v>0</v>
      </c>
      <c r="E237" s="12"/>
      <c r="F237" s="12" t="s">
        <v>26</v>
      </c>
      <c r="G237" s="12"/>
    </row>
    <row r="238" spans="1:7">
      <c r="A238" s="12"/>
      <c r="B238" s="12" t="s">
        <v>648</v>
      </c>
      <c r="C238" s="12" t="s">
        <v>327</v>
      </c>
      <c r="D238" s="23" t="s">
        <v>26</v>
      </c>
      <c r="E238" s="12"/>
      <c r="F238" s="12" t="s">
        <v>26</v>
      </c>
      <c r="G238" s="12"/>
    </row>
    <row r="239" spans="1:7" ht="31.2">
      <c r="A239" s="55" t="s">
        <v>211</v>
      </c>
      <c r="B239" s="74" t="s">
        <v>149</v>
      </c>
      <c r="C239" s="26" t="s">
        <v>649</v>
      </c>
      <c r="D239" s="27"/>
      <c r="E239" s="10" t="s">
        <v>26</v>
      </c>
      <c r="F239" s="84" t="s">
        <v>650</v>
      </c>
      <c r="G239" s="26"/>
    </row>
    <row r="240" spans="1:7">
      <c r="A240" s="12"/>
      <c r="B240" s="12" t="s">
        <v>651</v>
      </c>
      <c r="C240" s="12" t="s">
        <v>652</v>
      </c>
      <c r="D240" s="23">
        <v>1</v>
      </c>
      <c r="E240" s="12"/>
      <c r="F240" s="12" t="s">
        <v>26</v>
      </c>
      <c r="G240" s="12"/>
    </row>
    <row r="241" spans="1:7">
      <c r="A241" s="12"/>
      <c r="B241" s="12" t="s">
        <v>653</v>
      </c>
      <c r="C241" s="12" t="s">
        <v>654</v>
      </c>
      <c r="D241" s="23">
        <v>0.5</v>
      </c>
      <c r="E241" s="12"/>
      <c r="F241" s="12" t="s">
        <v>26</v>
      </c>
      <c r="G241" s="12"/>
    </row>
    <row r="242" spans="1:7">
      <c r="A242" s="12"/>
      <c r="B242" s="12" t="s">
        <v>655</v>
      </c>
      <c r="C242" s="12" t="s">
        <v>656</v>
      </c>
      <c r="D242" s="23">
        <v>0</v>
      </c>
      <c r="E242" s="12" t="s">
        <v>26</v>
      </c>
      <c r="F242" s="12"/>
      <c r="G242" s="12"/>
    </row>
    <row r="243" spans="1:7">
      <c r="A243" s="12"/>
      <c r="B243" s="12" t="s">
        <v>657</v>
      </c>
      <c r="C243" s="12" t="s">
        <v>327</v>
      </c>
      <c r="D243" s="23" t="s">
        <v>26</v>
      </c>
      <c r="E243" s="12"/>
      <c r="F243" s="12"/>
      <c r="G243" s="12"/>
    </row>
    <row r="244" spans="1:7" ht="35.1" customHeight="1">
      <c r="A244" s="75"/>
      <c r="B244" s="77" t="s">
        <v>658</v>
      </c>
      <c r="C244" s="339" t="s">
        <v>659</v>
      </c>
      <c r="D244" s="340"/>
      <c r="E244" s="341"/>
      <c r="F244" s="76" t="s">
        <v>660</v>
      </c>
      <c r="G244" s="75"/>
    </row>
    <row r="245" spans="1:7" ht="35.1" customHeight="1">
      <c r="A245" s="55" t="s">
        <v>211</v>
      </c>
      <c r="B245" s="75" t="s">
        <v>129</v>
      </c>
      <c r="C245" s="140" t="s">
        <v>661</v>
      </c>
      <c r="D245" s="27"/>
      <c r="E245" s="27"/>
      <c r="F245" s="76" t="s">
        <v>662</v>
      </c>
      <c r="G245" s="27"/>
    </row>
    <row r="246" spans="1:7">
      <c r="A246" s="12"/>
      <c r="B246" s="12" t="s">
        <v>663</v>
      </c>
      <c r="C246" s="12" t="s">
        <v>317</v>
      </c>
      <c r="D246" s="23">
        <v>1</v>
      </c>
      <c r="E246" s="12"/>
      <c r="F246" s="21"/>
      <c r="G246" s="21"/>
    </row>
    <row r="247" spans="1:7">
      <c r="A247" s="12"/>
      <c r="B247" s="12" t="s">
        <v>664</v>
      </c>
      <c r="C247" s="12" t="s">
        <v>319</v>
      </c>
      <c r="D247" s="23">
        <v>0.75</v>
      </c>
      <c r="E247" s="12"/>
      <c r="F247" s="21"/>
      <c r="G247" s="21"/>
    </row>
    <row r="248" spans="1:7">
      <c r="A248" s="12"/>
      <c r="B248" s="12" t="s">
        <v>665</v>
      </c>
      <c r="C248" s="12" t="s">
        <v>321</v>
      </c>
      <c r="D248" s="23">
        <v>0.5</v>
      </c>
      <c r="E248" s="12"/>
      <c r="F248" s="12"/>
      <c r="G248" s="12"/>
    </row>
    <row r="249" spans="1:7">
      <c r="A249" s="12"/>
      <c r="B249" s="12" t="s">
        <v>666</v>
      </c>
      <c r="C249" s="12" t="s">
        <v>323</v>
      </c>
      <c r="D249" s="23">
        <v>0.25</v>
      </c>
      <c r="E249" s="12"/>
      <c r="F249" s="12"/>
      <c r="G249" s="12"/>
    </row>
    <row r="250" spans="1:7">
      <c r="A250" s="12"/>
      <c r="B250" s="12" t="s">
        <v>667</v>
      </c>
      <c r="C250" s="12" t="s">
        <v>325</v>
      </c>
      <c r="D250" s="23">
        <v>0</v>
      </c>
      <c r="E250" s="12"/>
      <c r="F250" s="12"/>
      <c r="G250" s="12"/>
    </row>
    <row r="251" spans="1:7">
      <c r="A251" s="12"/>
      <c r="B251" s="12" t="s">
        <v>668</v>
      </c>
      <c r="C251" s="12" t="s">
        <v>327</v>
      </c>
      <c r="D251" s="23" t="s">
        <v>26</v>
      </c>
      <c r="E251" s="12"/>
      <c r="F251" s="12"/>
      <c r="G251" s="12"/>
    </row>
    <row r="252" spans="1:7" ht="35.1" customHeight="1">
      <c r="A252" s="55" t="s">
        <v>211</v>
      </c>
      <c r="B252" s="75" t="s">
        <v>140</v>
      </c>
      <c r="C252" s="11" t="s">
        <v>669</v>
      </c>
      <c r="D252" s="27"/>
      <c r="E252" s="27"/>
      <c r="F252" s="76" t="s">
        <v>670</v>
      </c>
      <c r="G252" s="27"/>
    </row>
    <row r="253" spans="1:7" ht="31.2">
      <c r="A253" s="12"/>
      <c r="B253" s="12" t="s">
        <v>671</v>
      </c>
      <c r="C253" s="15" t="s">
        <v>672</v>
      </c>
      <c r="D253" s="23">
        <v>1</v>
      </c>
      <c r="E253" s="12"/>
      <c r="F253" s="21"/>
      <c r="G253" s="21"/>
    </row>
    <row r="254" spans="1:7">
      <c r="A254" s="12"/>
      <c r="B254" s="12" t="s">
        <v>673</v>
      </c>
      <c r="C254" s="12" t="s">
        <v>674</v>
      </c>
      <c r="D254" s="23">
        <v>0.75</v>
      </c>
      <c r="E254" s="12"/>
      <c r="F254" s="21"/>
      <c r="G254" s="21"/>
    </row>
    <row r="255" spans="1:7">
      <c r="A255" s="12"/>
      <c r="B255" s="12" t="s">
        <v>675</v>
      </c>
      <c r="C255" s="15" t="s">
        <v>676</v>
      </c>
      <c r="D255" s="23">
        <v>0.5</v>
      </c>
      <c r="E255" s="12"/>
      <c r="F255" s="12"/>
      <c r="G255" s="12"/>
    </row>
    <row r="256" spans="1:7">
      <c r="A256" s="12"/>
      <c r="B256" s="12" t="s">
        <v>677</v>
      </c>
      <c r="C256" s="12" t="s">
        <v>678</v>
      </c>
      <c r="D256" s="23">
        <v>0</v>
      </c>
      <c r="E256" s="12"/>
      <c r="F256" s="12"/>
      <c r="G256" s="12"/>
    </row>
    <row r="257" spans="1:7">
      <c r="A257" s="12"/>
      <c r="B257" s="12" t="s">
        <v>679</v>
      </c>
      <c r="C257" s="12" t="s">
        <v>327</v>
      </c>
      <c r="D257" s="23" t="s">
        <v>26</v>
      </c>
      <c r="E257" s="12"/>
      <c r="F257" s="12"/>
      <c r="G257" s="12"/>
    </row>
  </sheetData>
  <mergeCells count="11">
    <mergeCell ref="C244:E244"/>
    <mergeCell ref="C219:E219"/>
    <mergeCell ref="C204:E204"/>
    <mergeCell ref="C183:E183"/>
    <mergeCell ref="E69:E73"/>
    <mergeCell ref="A2:D2"/>
    <mergeCell ref="E19:E21"/>
    <mergeCell ref="E23:E25"/>
    <mergeCell ref="E7:E9"/>
    <mergeCell ref="E11:E13"/>
    <mergeCell ref="E15:E17"/>
  </mergeCells>
  <phoneticPr fontId="22" type="noConversion"/>
  <pageMargins left="0.25" right="0.25"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GridLines="0" workbookViewId="0">
      <pane xSplit="1" ySplit="4" topLeftCell="B71" activePane="bottomRight" state="frozen"/>
      <selection pane="topRight" activeCell="B1" sqref="B1"/>
      <selection pane="bottomLeft" activeCell="A5" sqref="A5"/>
      <selection pane="bottomRight" activeCell="C85" sqref="C85"/>
    </sheetView>
  </sheetViews>
  <sheetFormatPr baseColWidth="10" defaultColWidth="10.8984375" defaultRowHeight="15.6"/>
  <cols>
    <col min="1" max="1" width="10.8984375" style="4"/>
    <col min="2" max="2" width="10.8984375" style="100"/>
    <col min="3" max="3" width="66.3984375" style="4" customWidth="1"/>
    <col min="4" max="4" width="12" style="4" customWidth="1"/>
    <col min="5" max="5" width="59.09765625" style="4" customWidth="1"/>
    <col min="6" max="6" width="63.09765625" style="4" customWidth="1"/>
    <col min="7" max="7" width="43" style="4" customWidth="1"/>
    <col min="8" max="16384" width="10.8984375" style="4"/>
  </cols>
  <sheetData>
    <row r="1" spans="1:7" s="1" customFormat="1">
      <c r="B1" s="99"/>
      <c r="C1" s="2"/>
      <c r="D1" s="2"/>
      <c r="E1" s="2"/>
      <c r="F1" s="2"/>
      <c r="G1" s="2"/>
    </row>
    <row r="2" spans="1:7" ht="51" customHeight="1">
      <c r="A2" s="353" t="s">
        <v>680</v>
      </c>
      <c r="B2" s="353"/>
      <c r="C2" s="353"/>
      <c r="D2" s="353"/>
      <c r="E2" s="353"/>
      <c r="F2" s="353"/>
      <c r="G2" s="353"/>
    </row>
    <row r="3" spans="1:7" ht="6.9" customHeight="1"/>
    <row r="4" spans="1:7">
      <c r="A4" s="5" t="s">
        <v>202</v>
      </c>
      <c r="B4" s="101" t="s">
        <v>203</v>
      </c>
      <c r="C4" s="5" t="s">
        <v>204</v>
      </c>
      <c r="D4" s="5" t="s">
        <v>205</v>
      </c>
      <c r="E4" s="5" t="s">
        <v>206</v>
      </c>
      <c r="F4" s="5" t="s">
        <v>207</v>
      </c>
      <c r="G4" s="5" t="s">
        <v>208</v>
      </c>
    </row>
    <row r="5" spans="1:7" s="249" customFormat="1" ht="33.9" customHeight="1">
      <c r="A5" s="250"/>
      <c r="B5" s="360" t="s">
        <v>681</v>
      </c>
      <c r="C5" s="361"/>
      <c r="D5" s="361"/>
      <c r="E5" s="361"/>
      <c r="F5" s="361"/>
      <c r="G5" s="362"/>
    </row>
    <row r="6" spans="1:7" ht="31.2">
      <c r="A6" s="8" t="s">
        <v>682</v>
      </c>
      <c r="B6" s="103" t="s">
        <v>683</v>
      </c>
      <c r="C6" s="104" t="s">
        <v>684</v>
      </c>
      <c r="D6" s="10"/>
      <c r="E6" s="11" t="s">
        <v>26</v>
      </c>
      <c r="F6" s="196" t="s">
        <v>685</v>
      </c>
      <c r="G6" s="10"/>
    </row>
    <row r="7" spans="1:7">
      <c r="A7" s="12"/>
      <c r="B7" s="102" t="s">
        <v>686</v>
      </c>
      <c r="C7" s="52" t="s">
        <v>266</v>
      </c>
      <c r="D7" s="23">
        <v>1</v>
      </c>
      <c r="E7" s="12" t="s">
        <v>26</v>
      </c>
      <c r="F7" s="21"/>
      <c r="G7" s="21"/>
    </row>
    <row r="8" spans="1:7">
      <c r="A8" s="12"/>
      <c r="B8" s="102" t="s">
        <v>687</v>
      </c>
      <c r="C8" s="52" t="s">
        <v>268</v>
      </c>
      <c r="D8" s="23">
        <v>0</v>
      </c>
      <c r="E8" s="12" t="s">
        <v>26</v>
      </c>
      <c r="F8" s="21"/>
      <c r="G8" s="21"/>
    </row>
    <row r="9" spans="1:7">
      <c r="A9" s="12"/>
      <c r="B9" s="102" t="s">
        <v>688</v>
      </c>
      <c r="C9" s="52" t="s">
        <v>327</v>
      </c>
      <c r="D9" s="23">
        <v>0</v>
      </c>
      <c r="E9" s="15"/>
      <c r="F9" s="12"/>
      <c r="G9" s="12"/>
    </row>
    <row r="10" spans="1:7" ht="32.1" customHeight="1">
      <c r="A10" s="8" t="s">
        <v>682</v>
      </c>
      <c r="B10" s="103" t="s">
        <v>689</v>
      </c>
      <c r="C10" s="104" t="s">
        <v>690</v>
      </c>
      <c r="D10" s="10"/>
      <c r="E10" s="11" t="s">
        <v>26</v>
      </c>
      <c r="F10" s="196" t="s">
        <v>685</v>
      </c>
      <c r="G10" s="10"/>
    </row>
    <row r="11" spans="1:7">
      <c r="A11" s="12"/>
      <c r="B11" s="102" t="s">
        <v>691</v>
      </c>
      <c r="C11" s="52" t="s">
        <v>266</v>
      </c>
      <c r="D11" s="23">
        <v>1</v>
      </c>
      <c r="E11" s="12" t="s">
        <v>26</v>
      </c>
      <c r="F11" s="21"/>
      <c r="G11" s="21"/>
    </row>
    <row r="12" spans="1:7">
      <c r="A12" s="12"/>
      <c r="B12" s="102" t="s">
        <v>692</v>
      </c>
      <c r="C12" s="52" t="s">
        <v>268</v>
      </c>
      <c r="D12" s="23">
        <v>0</v>
      </c>
      <c r="E12" s="12" t="s">
        <v>26</v>
      </c>
      <c r="F12" s="21"/>
      <c r="G12" s="21"/>
    </row>
    <row r="13" spans="1:7">
      <c r="A13" s="12"/>
      <c r="B13" s="102" t="s">
        <v>693</v>
      </c>
      <c r="C13" s="52" t="s">
        <v>327</v>
      </c>
      <c r="D13" s="23">
        <v>0</v>
      </c>
      <c r="E13" s="15"/>
      <c r="F13" s="12"/>
      <c r="G13" s="12"/>
    </row>
    <row r="14" spans="1:7" s="249" customFormat="1" ht="33.9" customHeight="1">
      <c r="A14" s="251"/>
      <c r="B14" s="357" t="s">
        <v>694</v>
      </c>
      <c r="C14" s="358"/>
      <c r="D14" s="358"/>
      <c r="E14" s="358"/>
      <c r="F14" s="358"/>
      <c r="G14" s="359"/>
    </row>
    <row r="15" spans="1:7" ht="32.1" customHeight="1">
      <c r="A15" s="8" t="s">
        <v>682</v>
      </c>
      <c r="B15" s="197">
        <v>1.22</v>
      </c>
      <c r="C15" s="26" t="s">
        <v>695</v>
      </c>
      <c r="D15" s="27"/>
      <c r="E15" s="10" t="s">
        <v>696</v>
      </c>
      <c r="F15" s="196" t="s">
        <v>697</v>
      </c>
      <c r="G15" s="10"/>
    </row>
    <row r="16" spans="1:7">
      <c r="A16" s="12"/>
      <c r="B16" s="95" t="s">
        <v>698</v>
      </c>
      <c r="C16" s="12" t="s">
        <v>266</v>
      </c>
      <c r="D16" s="23">
        <v>1</v>
      </c>
      <c r="E16" s="12"/>
      <c r="F16" s="12"/>
      <c r="G16" s="12"/>
    </row>
    <row r="17" spans="1:7">
      <c r="A17" s="12"/>
      <c r="B17" s="95" t="s">
        <v>699</v>
      </c>
      <c r="C17" s="12" t="s">
        <v>268</v>
      </c>
      <c r="D17" s="23">
        <v>0</v>
      </c>
      <c r="E17" s="12"/>
      <c r="F17" s="12"/>
      <c r="G17" s="12"/>
    </row>
    <row r="18" spans="1:7">
      <c r="A18" s="12"/>
      <c r="B18" s="95">
        <v>1.2299</v>
      </c>
      <c r="C18" s="12" t="s">
        <v>327</v>
      </c>
      <c r="D18" s="23">
        <v>0</v>
      </c>
      <c r="E18" s="12"/>
      <c r="F18" s="12"/>
      <c r="G18" s="12"/>
    </row>
    <row r="19" spans="1:7" ht="32.1" customHeight="1">
      <c r="A19" s="8" t="s">
        <v>682</v>
      </c>
      <c r="B19" s="197">
        <v>1.23</v>
      </c>
      <c r="C19" s="26" t="s">
        <v>700</v>
      </c>
      <c r="D19" s="27"/>
      <c r="E19" s="10" t="s">
        <v>696</v>
      </c>
      <c r="F19" s="196" t="s">
        <v>697</v>
      </c>
      <c r="G19" s="10"/>
    </row>
    <row r="20" spans="1:7">
      <c r="A20" s="12"/>
      <c r="B20" s="95" t="s">
        <v>701</v>
      </c>
      <c r="C20" s="12" t="s">
        <v>702</v>
      </c>
      <c r="D20" s="23">
        <v>0</v>
      </c>
      <c r="E20" s="12"/>
      <c r="F20" s="12"/>
      <c r="G20" s="12"/>
    </row>
    <row r="21" spans="1:7">
      <c r="A21" s="12"/>
      <c r="B21" s="95" t="s">
        <v>703</v>
      </c>
      <c r="C21" s="12" t="s">
        <v>704</v>
      </c>
      <c r="D21" s="23">
        <v>1</v>
      </c>
      <c r="E21" s="12"/>
      <c r="F21" s="12"/>
      <c r="G21" s="12"/>
    </row>
    <row r="22" spans="1:7">
      <c r="A22" s="12"/>
      <c r="B22" s="95" t="s">
        <v>705</v>
      </c>
      <c r="C22" s="12" t="s">
        <v>706</v>
      </c>
      <c r="D22" s="23">
        <v>0</v>
      </c>
      <c r="E22" s="12"/>
      <c r="F22" s="12"/>
      <c r="G22" s="12"/>
    </row>
    <row r="23" spans="1:7">
      <c r="A23" s="12"/>
      <c r="B23" s="95" t="s">
        <v>707</v>
      </c>
      <c r="C23" s="12" t="s">
        <v>279</v>
      </c>
      <c r="D23" s="23">
        <v>0</v>
      </c>
      <c r="E23" s="12"/>
      <c r="F23" s="12"/>
      <c r="G23" s="12"/>
    </row>
    <row r="24" spans="1:7">
      <c r="A24" s="12"/>
      <c r="B24" s="95">
        <v>1.2399</v>
      </c>
      <c r="C24" s="12" t="s">
        <v>327</v>
      </c>
      <c r="D24" s="23">
        <v>0</v>
      </c>
      <c r="E24" s="12"/>
      <c r="F24" s="12"/>
      <c r="G24" s="12"/>
    </row>
    <row r="25" spans="1:7" ht="31.2">
      <c r="A25" s="8" t="s">
        <v>682</v>
      </c>
      <c r="B25" s="110" t="s">
        <v>708</v>
      </c>
      <c r="C25" s="26" t="s">
        <v>709</v>
      </c>
      <c r="D25" s="27"/>
      <c r="E25" s="10" t="s">
        <v>696</v>
      </c>
      <c r="F25" s="196" t="s">
        <v>697</v>
      </c>
      <c r="G25" s="10"/>
    </row>
    <row r="26" spans="1:7">
      <c r="A26" s="12"/>
      <c r="B26" s="95" t="s">
        <v>710</v>
      </c>
      <c r="C26" s="12" t="s">
        <v>711</v>
      </c>
      <c r="D26" s="23">
        <v>1</v>
      </c>
      <c r="E26" s="12"/>
      <c r="F26" s="12"/>
      <c r="G26" s="12"/>
    </row>
    <row r="27" spans="1:7" ht="31.2">
      <c r="A27" s="12"/>
      <c r="B27" s="95" t="s">
        <v>712</v>
      </c>
      <c r="C27" s="15" t="s">
        <v>713</v>
      </c>
      <c r="D27" s="23">
        <v>0.5</v>
      </c>
      <c r="E27" s="12"/>
      <c r="F27" s="12"/>
      <c r="G27" s="12"/>
    </row>
    <row r="28" spans="1:7">
      <c r="A28" s="12"/>
      <c r="B28" s="95" t="s">
        <v>714</v>
      </c>
      <c r="C28" s="12" t="s">
        <v>715</v>
      </c>
      <c r="D28" s="23">
        <v>0</v>
      </c>
      <c r="E28" s="12"/>
      <c r="F28" s="12"/>
      <c r="G28" s="12"/>
    </row>
    <row r="29" spans="1:7" ht="31.2">
      <c r="A29" s="8" t="s">
        <v>682</v>
      </c>
      <c r="B29" s="110" t="s">
        <v>716</v>
      </c>
      <c r="C29" s="26" t="s">
        <v>717</v>
      </c>
      <c r="D29" s="27"/>
      <c r="E29" s="10" t="s">
        <v>718</v>
      </c>
      <c r="F29" s="196" t="s">
        <v>697</v>
      </c>
      <c r="G29" s="10"/>
    </row>
    <row r="30" spans="1:7">
      <c r="A30" s="12"/>
      <c r="B30" s="95" t="s">
        <v>719</v>
      </c>
      <c r="C30" s="12" t="s">
        <v>266</v>
      </c>
      <c r="D30" s="23">
        <v>1</v>
      </c>
      <c r="E30" s="12"/>
      <c r="F30" s="12"/>
      <c r="G30" s="12"/>
    </row>
    <row r="31" spans="1:7">
      <c r="A31" s="12"/>
      <c r="B31" s="95" t="s">
        <v>720</v>
      </c>
      <c r="C31" s="12" t="s">
        <v>268</v>
      </c>
      <c r="D31" s="23">
        <v>0</v>
      </c>
      <c r="E31" s="12"/>
      <c r="F31" s="12"/>
      <c r="G31" s="12"/>
    </row>
    <row r="32" spans="1:7" ht="31.2">
      <c r="A32" s="8" t="s">
        <v>682</v>
      </c>
      <c r="B32" s="197">
        <v>1.26</v>
      </c>
      <c r="C32" s="26" t="s">
        <v>721</v>
      </c>
      <c r="D32" s="27"/>
      <c r="E32" s="183" t="s">
        <v>722</v>
      </c>
      <c r="F32" s="196" t="s">
        <v>697</v>
      </c>
      <c r="G32" s="10"/>
    </row>
    <row r="33" spans="1:7">
      <c r="A33" s="12"/>
      <c r="B33" s="95" t="s">
        <v>723</v>
      </c>
      <c r="C33" s="12" t="s">
        <v>724</v>
      </c>
      <c r="D33" s="23">
        <v>1</v>
      </c>
      <c r="E33" s="12" t="s">
        <v>26</v>
      </c>
      <c r="F33" s="12"/>
      <c r="G33" s="12"/>
    </row>
    <row r="34" spans="1:7">
      <c r="A34" s="12"/>
      <c r="B34" s="95" t="s">
        <v>725</v>
      </c>
      <c r="C34" s="12" t="s">
        <v>726</v>
      </c>
      <c r="D34" s="23">
        <v>0.67</v>
      </c>
      <c r="E34" s="12" t="s">
        <v>26</v>
      </c>
      <c r="F34" s="12"/>
      <c r="G34" s="12"/>
    </row>
    <row r="35" spans="1:7">
      <c r="A35" s="12"/>
      <c r="B35" s="95" t="s">
        <v>727</v>
      </c>
      <c r="C35" s="12" t="s">
        <v>728</v>
      </c>
      <c r="D35" s="23">
        <v>0.33</v>
      </c>
      <c r="E35" s="12" t="s">
        <v>26</v>
      </c>
      <c r="F35" s="12"/>
      <c r="G35" s="12"/>
    </row>
    <row r="36" spans="1:7">
      <c r="A36" s="18"/>
      <c r="B36" s="95" t="s">
        <v>729</v>
      </c>
      <c r="C36" s="12" t="s">
        <v>730</v>
      </c>
      <c r="D36" s="23">
        <v>0</v>
      </c>
      <c r="E36" s="12" t="s">
        <v>26</v>
      </c>
      <c r="F36" s="12"/>
      <c r="G36" s="12"/>
    </row>
    <row r="37" spans="1:7" ht="31.2">
      <c r="A37" s="8" t="s">
        <v>682</v>
      </c>
      <c r="B37" s="197">
        <v>1.27</v>
      </c>
      <c r="C37" s="26" t="s">
        <v>731</v>
      </c>
      <c r="D37" s="27"/>
      <c r="E37" s="10" t="s">
        <v>26</v>
      </c>
      <c r="F37" s="90" t="s">
        <v>732</v>
      </c>
      <c r="G37" s="10"/>
    </row>
    <row r="38" spans="1:7">
      <c r="A38" s="12"/>
      <c r="B38" s="95" t="s">
        <v>733</v>
      </c>
      <c r="C38" s="12" t="s">
        <v>734</v>
      </c>
      <c r="D38" s="43" t="s">
        <v>60</v>
      </c>
      <c r="E38" s="354" t="s">
        <v>26</v>
      </c>
      <c r="F38" s="12"/>
      <c r="G38" s="12"/>
    </row>
    <row r="39" spans="1:7">
      <c r="A39" s="12"/>
      <c r="B39" s="95" t="s">
        <v>735</v>
      </c>
      <c r="C39" s="12" t="s">
        <v>736</v>
      </c>
      <c r="D39" s="43" t="s">
        <v>60</v>
      </c>
      <c r="E39" s="355"/>
      <c r="F39" s="12"/>
      <c r="G39" s="12"/>
    </row>
    <row r="40" spans="1:7">
      <c r="A40" s="12"/>
      <c r="B40" s="95" t="s">
        <v>737</v>
      </c>
      <c r="C40" s="12" t="s">
        <v>738</v>
      </c>
      <c r="D40" s="43" t="s">
        <v>60</v>
      </c>
      <c r="E40" s="355"/>
      <c r="F40" s="12"/>
      <c r="G40" s="12"/>
    </row>
    <row r="41" spans="1:7">
      <c r="A41" s="18"/>
      <c r="B41" s="95" t="s">
        <v>739</v>
      </c>
      <c r="C41" s="12" t="s">
        <v>740</v>
      </c>
      <c r="D41" s="43" t="s">
        <v>60</v>
      </c>
      <c r="E41" s="355"/>
      <c r="F41" s="12"/>
      <c r="G41" s="12"/>
    </row>
    <row r="42" spans="1:7">
      <c r="A42" s="18"/>
      <c r="B42" s="95" t="s">
        <v>741</v>
      </c>
      <c r="C42" s="12" t="s">
        <v>742</v>
      </c>
      <c r="D42" s="43" t="s">
        <v>60</v>
      </c>
      <c r="E42" s="355"/>
      <c r="F42" s="12"/>
      <c r="G42" s="12"/>
    </row>
    <row r="43" spans="1:7">
      <c r="A43" s="18"/>
      <c r="B43" s="95" t="s">
        <v>743</v>
      </c>
      <c r="C43" s="12" t="s">
        <v>744</v>
      </c>
      <c r="D43" s="43" t="s">
        <v>60</v>
      </c>
      <c r="E43" s="355"/>
      <c r="F43" s="12"/>
      <c r="G43" s="12"/>
    </row>
    <row r="44" spans="1:7">
      <c r="A44" s="18"/>
      <c r="B44" s="95" t="s">
        <v>745</v>
      </c>
      <c r="C44" s="12" t="s">
        <v>746</v>
      </c>
      <c r="D44" s="43" t="s">
        <v>60</v>
      </c>
      <c r="E44" s="355"/>
      <c r="F44" s="12"/>
      <c r="G44" s="12"/>
    </row>
    <row r="45" spans="1:7">
      <c r="A45" s="18"/>
      <c r="B45" s="95" t="s">
        <v>747</v>
      </c>
      <c r="C45" s="12" t="s">
        <v>748</v>
      </c>
      <c r="D45" s="43" t="s">
        <v>60</v>
      </c>
      <c r="E45" s="355"/>
      <c r="F45" s="12"/>
      <c r="G45" s="12"/>
    </row>
    <row r="46" spans="1:7">
      <c r="A46" s="18"/>
      <c r="B46" s="95" t="s">
        <v>749</v>
      </c>
      <c r="C46" s="12" t="s">
        <v>279</v>
      </c>
      <c r="D46" s="43" t="s">
        <v>60</v>
      </c>
      <c r="E46" s="356"/>
      <c r="F46" s="12"/>
      <c r="G46" s="12"/>
    </row>
    <row r="47" spans="1:7" ht="31.2">
      <c r="A47" s="8" t="s">
        <v>682</v>
      </c>
      <c r="B47" s="197">
        <v>1.28</v>
      </c>
      <c r="C47" s="26" t="s">
        <v>750</v>
      </c>
      <c r="D47" s="27"/>
      <c r="E47" s="10" t="s">
        <v>26</v>
      </c>
      <c r="F47" s="196" t="s">
        <v>697</v>
      </c>
      <c r="G47" s="10"/>
    </row>
    <row r="48" spans="1:7">
      <c r="A48" s="12"/>
      <c r="B48" s="95" t="s">
        <v>751</v>
      </c>
      <c r="C48" s="12" t="s">
        <v>266</v>
      </c>
      <c r="D48" s="23">
        <v>1</v>
      </c>
      <c r="E48" s="12"/>
      <c r="F48" s="12"/>
      <c r="G48" s="12"/>
    </row>
    <row r="49" spans="1:7">
      <c r="A49" s="12"/>
      <c r="B49" s="95" t="s">
        <v>752</v>
      </c>
      <c r="C49" s="12" t="s">
        <v>268</v>
      </c>
      <c r="D49" s="23">
        <v>0</v>
      </c>
      <c r="E49" s="12"/>
      <c r="F49" s="12"/>
      <c r="G49" s="12"/>
    </row>
    <row r="50" spans="1:7" ht="31.2">
      <c r="A50" s="8" t="s">
        <v>682</v>
      </c>
      <c r="B50" s="197">
        <v>1.29</v>
      </c>
      <c r="C50" s="26" t="s">
        <v>753</v>
      </c>
      <c r="D50" s="27"/>
      <c r="E50" s="183" t="s">
        <v>754</v>
      </c>
      <c r="F50" s="196" t="s">
        <v>697</v>
      </c>
      <c r="G50" s="10"/>
    </row>
    <row r="51" spans="1:7">
      <c r="A51" s="12"/>
      <c r="B51" s="95" t="s">
        <v>755</v>
      </c>
      <c r="C51" s="12" t="s">
        <v>724</v>
      </c>
      <c r="D51" s="23">
        <v>1</v>
      </c>
      <c r="E51" s="12" t="s">
        <v>26</v>
      </c>
      <c r="F51" s="12"/>
      <c r="G51" s="12"/>
    </row>
    <row r="52" spans="1:7">
      <c r="A52" s="12"/>
      <c r="B52" s="95" t="s">
        <v>756</v>
      </c>
      <c r="C52" s="12" t="s">
        <v>726</v>
      </c>
      <c r="D52" s="23">
        <v>0.67</v>
      </c>
      <c r="E52" s="12" t="s">
        <v>26</v>
      </c>
      <c r="F52" s="12"/>
      <c r="G52" s="12"/>
    </row>
    <row r="53" spans="1:7">
      <c r="A53" s="12"/>
      <c r="B53" s="95" t="s">
        <v>757</v>
      </c>
      <c r="C53" s="12" t="s">
        <v>728</v>
      </c>
      <c r="D53" s="23">
        <v>0.33</v>
      </c>
      <c r="E53" s="12" t="s">
        <v>26</v>
      </c>
      <c r="F53" s="12"/>
      <c r="G53" s="12"/>
    </row>
    <row r="54" spans="1:7">
      <c r="A54" s="18"/>
      <c r="B54" s="95" t="s">
        <v>758</v>
      </c>
      <c r="C54" s="12" t="s">
        <v>730</v>
      </c>
      <c r="D54" s="23">
        <v>0</v>
      </c>
      <c r="E54" s="12" t="s">
        <v>26</v>
      </c>
      <c r="F54" s="12"/>
      <c r="G54" s="12"/>
    </row>
    <row r="55" spans="1:7" ht="32.1" customHeight="1">
      <c r="A55" s="8" t="s">
        <v>682</v>
      </c>
      <c r="B55" s="110" t="s">
        <v>759</v>
      </c>
      <c r="C55" s="26" t="s">
        <v>760</v>
      </c>
      <c r="D55" s="27"/>
      <c r="E55" s="10" t="s">
        <v>26</v>
      </c>
      <c r="F55" s="196" t="s">
        <v>697</v>
      </c>
      <c r="G55" s="10"/>
    </row>
    <row r="56" spans="1:7">
      <c r="A56" s="12"/>
      <c r="B56" s="95" t="s">
        <v>761</v>
      </c>
      <c r="C56" s="12" t="s">
        <v>266</v>
      </c>
      <c r="D56" s="23">
        <v>1</v>
      </c>
      <c r="E56" s="12"/>
      <c r="F56" s="12"/>
      <c r="G56" s="12"/>
    </row>
    <row r="57" spans="1:7">
      <c r="A57" s="12"/>
      <c r="B57" s="95" t="s">
        <v>762</v>
      </c>
      <c r="C57" s="12" t="s">
        <v>268</v>
      </c>
      <c r="D57" s="23">
        <v>0</v>
      </c>
      <c r="E57" s="12"/>
      <c r="F57" s="12"/>
      <c r="G57" s="12"/>
    </row>
    <row r="58" spans="1:7" ht="46.8">
      <c r="A58" s="8" t="s">
        <v>682</v>
      </c>
      <c r="B58" s="197">
        <v>1.31</v>
      </c>
      <c r="C58" s="26" t="s">
        <v>763</v>
      </c>
      <c r="D58" s="27"/>
      <c r="E58" s="183" t="s">
        <v>754</v>
      </c>
      <c r="F58" s="196" t="s">
        <v>697</v>
      </c>
      <c r="G58" s="10"/>
    </row>
    <row r="59" spans="1:7">
      <c r="A59" s="12"/>
      <c r="B59" s="95" t="s">
        <v>764</v>
      </c>
      <c r="C59" s="12" t="s">
        <v>765</v>
      </c>
      <c r="D59" s="23">
        <v>1</v>
      </c>
      <c r="E59" s="12"/>
      <c r="F59" s="12"/>
      <c r="G59" s="12"/>
    </row>
    <row r="60" spans="1:7">
      <c r="A60" s="12"/>
      <c r="B60" s="95" t="s">
        <v>766</v>
      </c>
      <c r="C60" s="12" t="s">
        <v>767</v>
      </c>
      <c r="D60" s="23">
        <v>0.67</v>
      </c>
      <c r="E60" s="12"/>
      <c r="F60" s="12"/>
      <c r="G60" s="12"/>
    </row>
    <row r="61" spans="1:7">
      <c r="A61" s="12"/>
      <c r="B61" s="95" t="s">
        <v>768</v>
      </c>
      <c r="C61" s="12" t="s">
        <v>769</v>
      </c>
      <c r="D61" s="23">
        <v>0.33</v>
      </c>
      <c r="E61" s="12"/>
      <c r="F61" s="12"/>
      <c r="G61" s="12"/>
    </row>
    <row r="62" spans="1:7">
      <c r="A62" s="18"/>
      <c r="B62" s="95" t="s">
        <v>770</v>
      </c>
      <c r="C62" s="12" t="s">
        <v>771</v>
      </c>
      <c r="D62" s="23">
        <v>0</v>
      </c>
      <c r="E62" s="12"/>
      <c r="F62" s="12"/>
      <c r="G62" s="12"/>
    </row>
    <row r="63" spans="1:7" s="249" customFormat="1" ht="33.9" customHeight="1">
      <c r="A63" s="250"/>
      <c r="B63" s="363" t="s">
        <v>772</v>
      </c>
      <c r="C63" s="364"/>
      <c r="D63" s="364"/>
      <c r="E63" s="364"/>
      <c r="F63" s="364"/>
      <c r="G63" s="365"/>
    </row>
    <row r="64" spans="1:7" ht="31.2">
      <c r="A64" s="8" t="s">
        <v>682</v>
      </c>
      <c r="B64" s="103" t="s">
        <v>773</v>
      </c>
      <c r="C64" s="104" t="s">
        <v>774</v>
      </c>
      <c r="D64" s="10"/>
      <c r="E64" s="11" t="s">
        <v>26</v>
      </c>
      <c r="F64" s="196" t="s">
        <v>775</v>
      </c>
      <c r="G64" s="10"/>
    </row>
    <row r="65" spans="1:7">
      <c r="A65" s="12"/>
      <c r="B65" s="102" t="s">
        <v>776</v>
      </c>
      <c r="C65" s="52" t="s">
        <v>266</v>
      </c>
      <c r="D65" s="23">
        <v>1</v>
      </c>
      <c r="E65" s="21"/>
      <c r="F65" s="21"/>
      <c r="G65" s="21"/>
    </row>
    <row r="66" spans="1:7">
      <c r="A66" s="12"/>
      <c r="B66" s="102" t="s">
        <v>777</v>
      </c>
      <c r="C66" s="52" t="s">
        <v>268</v>
      </c>
      <c r="D66" s="23">
        <v>0</v>
      </c>
      <c r="E66" s="21"/>
      <c r="F66" s="21"/>
      <c r="G66" s="21"/>
    </row>
    <row r="67" spans="1:7">
      <c r="A67" s="12"/>
      <c r="B67" s="102" t="s">
        <v>778</v>
      </c>
      <c r="C67" s="52" t="s">
        <v>327</v>
      </c>
      <c r="D67" s="23">
        <v>0</v>
      </c>
      <c r="E67" s="15"/>
      <c r="F67" s="21"/>
      <c r="G67" s="21"/>
    </row>
    <row r="68" spans="1:7" ht="31.2">
      <c r="A68" s="8" t="s">
        <v>682</v>
      </c>
      <c r="B68" s="103" t="s">
        <v>779</v>
      </c>
      <c r="C68" s="104" t="s">
        <v>780</v>
      </c>
      <c r="D68" s="10"/>
      <c r="E68" s="165" t="s">
        <v>329</v>
      </c>
      <c r="F68" s="196" t="s">
        <v>775</v>
      </c>
      <c r="G68" s="10"/>
    </row>
    <row r="69" spans="1:7">
      <c r="A69" s="12"/>
      <c r="B69" s="102" t="s">
        <v>781</v>
      </c>
      <c r="C69" s="12" t="s">
        <v>782</v>
      </c>
      <c r="D69" s="23">
        <v>1</v>
      </c>
      <c r="E69" s="12" t="s">
        <v>26</v>
      </c>
      <c r="F69" s="21"/>
      <c r="G69" s="21"/>
    </row>
    <row r="70" spans="1:7">
      <c r="A70" s="12"/>
      <c r="B70" s="102" t="s">
        <v>783</v>
      </c>
      <c r="C70" s="12" t="s">
        <v>784</v>
      </c>
      <c r="D70" s="23">
        <v>0.67</v>
      </c>
      <c r="E70" s="12" t="s">
        <v>26</v>
      </c>
      <c r="F70" s="21"/>
      <c r="G70" s="21"/>
    </row>
    <row r="71" spans="1:7">
      <c r="A71" s="12"/>
      <c r="B71" s="102" t="s">
        <v>785</v>
      </c>
      <c r="C71" s="12" t="s">
        <v>786</v>
      </c>
      <c r="D71" s="23">
        <v>0.33</v>
      </c>
      <c r="E71" s="12" t="s">
        <v>26</v>
      </c>
      <c r="F71" s="21"/>
      <c r="G71" s="21"/>
    </row>
    <row r="72" spans="1:7">
      <c r="A72" s="18"/>
      <c r="B72" s="102" t="s">
        <v>787</v>
      </c>
      <c r="C72" s="12" t="s">
        <v>788</v>
      </c>
      <c r="D72" s="23">
        <v>0</v>
      </c>
      <c r="E72" s="12" t="s">
        <v>26</v>
      </c>
      <c r="F72" s="12"/>
      <c r="G72" s="12"/>
    </row>
    <row r="73" spans="1:7" ht="35.1" customHeight="1">
      <c r="A73" s="8" t="s">
        <v>682</v>
      </c>
      <c r="B73" s="103" t="s">
        <v>789</v>
      </c>
      <c r="C73" s="104" t="s">
        <v>790</v>
      </c>
      <c r="D73" s="10"/>
      <c r="E73" s="11" t="s">
        <v>26</v>
      </c>
      <c r="F73" s="196" t="s">
        <v>775</v>
      </c>
      <c r="G73" s="10"/>
    </row>
    <row r="74" spans="1:7">
      <c r="A74" s="12"/>
      <c r="B74" s="102" t="s">
        <v>791</v>
      </c>
      <c r="C74" s="52" t="s">
        <v>266</v>
      </c>
      <c r="D74" s="23">
        <v>1</v>
      </c>
      <c r="E74" s="21"/>
      <c r="F74" s="21"/>
      <c r="G74" s="21"/>
    </row>
    <row r="75" spans="1:7">
      <c r="A75" s="12"/>
      <c r="B75" s="102" t="s">
        <v>792</v>
      </c>
      <c r="C75" s="52" t="s">
        <v>268</v>
      </c>
      <c r="D75" s="23">
        <v>0</v>
      </c>
      <c r="E75" s="21"/>
      <c r="F75" s="21"/>
      <c r="G75" s="21"/>
    </row>
    <row r="76" spans="1:7">
      <c r="A76" s="12"/>
      <c r="B76" s="102" t="s">
        <v>793</v>
      </c>
      <c r="C76" s="52" t="s">
        <v>327</v>
      </c>
      <c r="D76" s="23">
        <v>0</v>
      </c>
      <c r="E76" s="15"/>
      <c r="F76" s="21"/>
      <c r="G76" s="21"/>
    </row>
    <row r="77" spans="1:7" ht="31.2">
      <c r="A77" s="8" t="s">
        <v>682</v>
      </c>
      <c r="B77" s="103" t="s">
        <v>794</v>
      </c>
      <c r="C77" s="104" t="s">
        <v>795</v>
      </c>
      <c r="D77" s="10"/>
      <c r="E77" s="11" t="s">
        <v>26</v>
      </c>
      <c r="F77" s="196" t="s">
        <v>775</v>
      </c>
      <c r="G77" s="10"/>
    </row>
    <row r="78" spans="1:7">
      <c r="A78" s="12"/>
      <c r="B78" s="102" t="s">
        <v>796</v>
      </c>
      <c r="C78" s="52" t="s">
        <v>266</v>
      </c>
      <c r="D78" s="23">
        <v>1</v>
      </c>
      <c r="E78" s="21"/>
      <c r="F78" s="21"/>
      <c r="G78" s="21"/>
    </row>
    <row r="79" spans="1:7">
      <c r="A79" s="12"/>
      <c r="B79" s="102" t="s">
        <v>797</v>
      </c>
      <c r="C79" s="52" t="s">
        <v>268</v>
      </c>
      <c r="D79" s="23">
        <v>0</v>
      </c>
      <c r="E79" s="21"/>
      <c r="F79" s="21"/>
      <c r="G79" s="21"/>
    </row>
    <row r="80" spans="1:7" ht="17.100000000000001" customHeight="1">
      <c r="A80" s="12"/>
      <c r="B80" s="102" t="s">
        <v>798</v>
      </c>
      <c r="C80" s="52" t="s">
        <v>327</v>
      </c>
      <c r="D80" s="23">
        <v>0</v>
      </c>
      <c r="E80" s="15"/>
      <c r="F80" s="21"/>
      <c r="G80" s="21"/>
    </row>
    <row r="81" spans="1:7" ht="31.2">
      <c r="A81" s="8" t="s">
        <v>682</v>
      </c>
      <c r="B81" s="103" t="s">
        <v>799</v>
      </c>
      <c r="C81" s="104" t="s">
        <v>800</v>
      </c>
      <c r="D81" s="10"/>
      <c r="E81" s="11" t="s">
        <v>26</v>
      </c>
      <c r="F81" s="196" t="s">
        <v>775</v>
      </c>
      <c r="G81" s="10"/>
    </row>
    <row r="82" spans="1:7">
      <c r="A82" s="12"/>
      <c r="B82" s="102" t="s">
        <v>801</v>
      </c>
      <c r="C82" s="52" t="s">
        <v>266</v>
      </c>
      <c r="D82" s="23">
        <v>1</v>
      </c>
      <c r="E82" s="21"/>
      <c r="F82" s="21"/>
      <c r="G82" s="21"/>
    </row>
    <row r="83" spans="1:7">
      <c r="A83" s="12"/>
      <c r="B83" s="102" t="s">
        <v>802</v>
      </c>
      <c r="C83" s="52" t="s">
        <v>268</v>
      </c>
      <c r="D83" s="23">
        <v>0</v>
      </c>
      <c r="E83" s="21"/>
      <c r="F83" s="21"/>
      <c r="G83" s="21"/>
    </row>
    <row r="84" spans="1:7">
      <c r="A84" s="12"/>
      <c r="B84" s="102" t="s">
        <v>803</v>
      </c>
      <c r="C84" s="52" t="s">
        <v>327</v>
      </c>
      <c r="D84" s="23">
        <v>0</v>
      </c>
      <c r="E84" s="15"/>
      <c r="F84" s="21"/>
      <c r="G84" s="21"/>
    </row>
    <row r="85" spans="1:7" ht="31.2">
      <c r="A85" s="8" t="s">
        <v>682</v>
      </c>
      <c r="B85" s="103" t="s">
        <v>804</v>
      </c>
      <c r="C85" s="104" t="s">
        <v>805</v>
      </c>
      <c r="D85" s="39" t="s">
        <v>26</v>
      </c>
      <c r="E85" s="11" t="s">
        <v>26</v>
      </c>
      <c r="F85" s="196" t="s">
        <v>775</v>
      </c>
      <c r="G85" s="10"/>
    </row>
    <row r="86" spans="1:7">
      <c r="A86" s="12"/>
      <c r="B86" s="102" t="s">
        <v>806</v>
      </c>
      <c r="C86" s="12" t="s">
        <v>317</v>
      </c>
      <c r="D86" s="23">
        <v>1</v>
      </c>
      <c r="E86" s="12"/>
      <c r="F86" s="12"/>
      <c r="G86" s="12"/>
    </row>
    <row r="87" spans="1:7">
      <c r="A87" s="12"/>
      <c r="B87" s="102" t="s">
        <v>807</v>
      </c>
      <c r="C87" s="12" t="s">
        <v>319</v>
      </c>
      <c r="D87" s="23">
        <v>0.75</v>
      </c>
      <c r="E87" s="12"/>
      <c r="F87" s="12"/>
      <c r="G87" s="12"/>
    </row>
    <row r="88" spans="1:7">
      <c r="A88" s="12"/>
      <c r="B88" s="102" t="s">
        <v>808</v>
      </c>
      <c r="C88" s="12" t="s">
        <v>321</v>
      </c>
      <c r="D88" s="23">
        <v>0.5</v>
      </c>
      <c r="E88" s="12"/>
      <c r="F88" s="12"/>
      <c r="G88" s="12"/>
    </row>
    <row r="89" spans="1:7">
      <c r="A89" s="12"/>
      <c r="B89" s="102" t="s">
        <v>809</v>
      </c>
      <c r="C89" s="12" t="s">
        <v>323</v>
      </c>
      <c r="D89" s="23">
        <v>0.25</v>
      </c>
      <c r="E89" s="12"/>
      <c r="F89" s="12"/>
      <c r="G89" s="12"/>
    </row>
    <row r="90" spans="1:7">
      <c r="A90" s="12"/>
      <c r="B90" s="102" t="s">
        <v>810</v>
      </c>
      <c r="C90" s="12" t="s">
        <v>325</v>
      </c>
      <c r="D90" s="23">
        <v>0</v>
      </c>
      <c r="E90" s="12"/>
      <c r="F90" s="12"/>
      <c r="G90" s="12"/>
    </row>
    <row r="91" spans="1:7">
      <c r="A91" s="18"/>
      <c r="B91" s="102" t="s">
        <v>811</v>
      </c>
      <c r="C91" s="12" t="s">
        <v>327</v>
      </c>
      <c r="D91" s="23">
        <v>0</v>
      </c>
      <c r="E91" s="12"/>
      <c r="F91" s="12"/>
      <c r="G91" s="12"/>
    </row>
    <row r="92" spans="1:7" s="249" customFormat="1" ht="33.9" customHeight="1">
      <c r="A92" s="250"/>
      <c r="B92" s="360" t="s">
        <v>812</v>
      </c>
      <c r="C92" s="361"/>
      <c r="D92" s="361"/>
      <c r="E92" s="361"/>
      <c r="F92" s="361"/>
      <c r="G92" s="362"/>
    </row>
    <row r="93" spans="1:7" ht="35.1" customHeight="1">
      <c r="A93" s="8" t="s">
        <v>682</v>
      </c>
      <c r="B93" s="103" t="s">
        <v>813</v>
      </c>
      <c r="C93" s="104" t="s">
        <v>814</v>
      </c>
      <c r="D93" s="39"/>
      <c r="E93" s="11" t="s">
        <v>26</v>
      </c>
      <c r="F93" s="89" t="s">
        <v>815</v>
      </c>
      <c r="G93" s="10"/>
    </row>
    <row r="94" spans="1:7">
      <c r="A94" s="12"/>
      <c r="B94" s="102" t="s">
        <v>816</v>
      </c>
      <c r="C94" s="12" t="s">
        <v>266</v>
      </c>
      <c r="D94" s="23">
        <v>0</v>
      </c>
      <c r="E94" s="12"/>
      <c r="F94" s="12"/>
      <c r="G94" s="12"/>
    </row>
    <row r="95" spans="1:7">
      <c r="A95" s="12"/>
      <c r="B95" s="102" t="s">
        <v>817</v>
      </c>
      <c r="C95" s="12" t="s">
        <v>268</v>
      </c>
      <c r="D95" s="23">
        <v>1</v>
      </c>
      <c r="E95" s="12" t="s">
        <v>818</v>
      </c>
      <c r="F95" s="12"/>
      <c r="G95" s="12"/>
    </row>
    <row r="96" spans="1:7" ht="35.1" customHeight="1">
      <c r="A96" s="8" t="s">
        <v>682</v>
      </c>
      <c r="B96" s="103" t="s">
        <v>819</v>
      </c>
      <c r="C96" s="104" t="s">
        <v>820</v>
      </c>
      <c r="D96" s="39"/>
      <c r="E96" s="11" t="s">
        <v>26</v>
      </c>
      <c r="F96" s="89" t="s">
        <v>815</v>
      </c>
      <c r="G96" s="10"/>
    </row>
    <row r="97" spans="1:7">
      <c r="A97" s="12"/>
      <c r="B97" s="102" t="s">
        <v>821</v>
      </c>
      <c r="C97" s="12" t="s">
        <v>317</v>
      </c>
      <c r="D97" s="23">
        <v>1</v>
      </c>
      <c r="E97" s="12"/>
      <c r="F97" s="12"/>
      <c r="G97" s="12"/>
    </row>
    <row r="98" spans="1:7">
      <c r="A98" s="12"/>
      <c r="B98" s="102" t="s">
        <v>822</v>
      </c>
      <c r="C98" s="12" t="s">
        <v>319</v>
      </c>
      <c r="D98" s="23">
        <v>0.75</v>
      </c>
      <c r="E98" s="12"/>
      <c r="F98" s="12"/>
      <c r="G98" s="12"/>
    </row>
    <row r="99" spans="1:7">
      <c r="A99" s="12"/>
      <c r="B99" s="102" t="s">
        <v>823</v>
      </c>
      <c r="C99" s="12" t="s">
        <v>321</v>
      </c>
      <c r="D99" s="23">
        <v>0.5</v>
      </c>
      <c r="E99" s="12"/>
      <c r="F99" s="12"/>
      <c r="G99" s="12"/>
    </row>
    <row r="100" spans="1:7">
      <c r="A100" s="12"/>
      <c r="B100" s="102" t="s">
        <v>824</v>
      </c>
      <c r="C100" s="12" t="s">
        <v>323</v>
      </c>
      <c r="D100" s="23">
        <v>0.25</v>
      </c>
      <c r="E100" s="12"/>
      <c r="F100" s="12"/>
      <c r="G100" s="12"/>
    </row>
    <row r="101" spans="1:7">
      <c r="A101" s="12"/>
      <c r="B101" s="102" t="s">
        <v>825</v>
      </c>
      <c r="C101" s="12" t="s">
        <v>325</v>
      </c>
      <c r="D101" s="23">
        <v>0</v>
      </c>
      <c r="E101" s="12"/>
      <c r="F101" s="12"/>
      <c r="G101" s="12"/>
    </row>
    <row r="102" spans="1:7">
      <c r="A102" s="18"/>
      <c r="B102" s="102" t="s">
        <v>826</v>
      </c>
      <c r="C102" s="12" t="s">
        <v>327</v>
      </c>
      <c r="D102" s="23" t="s">
        <v>26</v>
      </c>
      <c r="E102" s="12"/>
      <c r="F102" s="12"/>
      <c r="G102" s="12"/>
    </row>
    <row r="103" spans="1:7" ht="35.1" customHeight="1">
      <c r="A103" s="8" t="s">
        <v>682</v>
      </c>
      <c r="B103" s="103" t="s">
        <v>827</v>
      </c>
      <c r="C103" s="104" t="s">
        <v>828</v>
      </c>
      <c r="D103" s="39"/>
      <c r="E103" s="11" t="s">
        <v>26</v>
      </c>
      <c r="F103" s="89" t="s">
        <v>815</v>
      </c>
      <c r="G103" s="10"/>
    </row>
    <row r="104" spans="1:7">
      <c r="A104" s="12"/>
      <c r="B104" s="102" t="s">
        <v>829</v>
      </c>
      <c r="C104" s="12" t="s">
        <v>317</v>
      </c>
      <c r="D104" s="23">
        <v>1</v>
      </c>
      <c r="E104" s="12"/>
      <c r="F104" s="12"/>
      <c r="G104" s="12"/>
    </row>
    <row r="105" spans="1:7">
      <c r="A105" s="12"/>
      <c r="B105" s="102" t="s">
        <v>830</v>
      </c>
      <c r="C105" s="12" t="s">
        <v>319</v>
      </c>
      <c r="D105" s="23">
        <v>0.75</v>
      </c>
      <c r="E105" s="12"/>
      <c r="F105" s="12"/>
      <c r="G105" s="12"/>
    </row>
    <row r="106" spans="1:7">
      <c r="A106" s="12"/>
      <c r="B106" s="102" t="s">
        <v>831</v>
      </c>
      <c r="C106" s="12" t="s">
        <v>321</v>
      </c>
      <c r="D106" s="23">
        <v>0.5</v>
      </c>
      <c r="E106" s="12"/>
      <c r="F106" s="12"/>
      <c r="G106" s="12"/>
    </row>
    <row r="107" spans="1:7">
      <c r="A107" s="12"/>
      <c r="B107" s="102" t="s">
        <v>832</v>
      </c>
      <c r="C107" s="12" t="s">
        <v>323</v>
      </c>
      <c r="D107" s="23">
        <v>0.25</v>
      </c>
      <c r="E107" s="12"/>
      <c r="F107" s="12"/>
      <c r="G107" s="12"/>
    </row>
    <row r="108" spans="1:7">
      <c r="A108" s="12"/>
      <c r="B108" s="102" t="s">
        <v>833</v>
      </c>
      <c r="C108" s="12" t="s">
        <v>325</v>
      </c>
      <c r="D108" s="23">
        <v>0</v>
      </c>
      <c r="E108" s="12"/>
      <c r="F108" s="12"/>
      <c r="G108" s="12"/>
    </row>
    <row r="109" spans="1:7">
      <c r="A109" s="18"/>
      <c r="B109" s="102" t="s">
        <v>834</v>
      </c>
      <c r="C109" s="12" t="s">
        <v>327</v>
      </c>
      <c r="D109" s="23" t="s">
        <v>26</v>
      </c>
      <c r="E109" s="21"/>
      <c r="F109" s="21"/>
      <c r="G109" s="21"/>
    </row>
    <row r="110" spans="1:7" ht="35.1" customHeight="1">
      <c r="A110" s="8" t="s">
        <v>682</v>
      </c>
      <c r="B110" s="103" t="s">
        <v>835</v>
      </c>
      <c r="C110" s="104" t="s">
        <v>836</v>
      </c>
      <c r="D110" s="10"/>
      <c r="E110" s="11" t="s">
        <v>26</v>
      </c>
      <c r="F110" s="89" t="s">
        <v>815</v>
      </c>
      <c r="G110" s="10"/>
    </row>
    <row r="111" spans="1:7">
      <c r="A111" s="12"/>
      <c r="B111" s="102" t="s">
        <v>837</v>
      </c>
      <c r="C111" s="12" t="s">
        <v>317</v>
      </c>
      <c r="D111" s="23">
        <v>1</v>
      </c>
      <c r="E111" s="15"/>
      <c r="F111" s="12"/>
      <c r="G111" s="12"/>
    </row>
    <row r="112" spans="1:7" ht="15.9" customHeight="1">
      <c r="A112" s="12"/>
      <c r="B112" s="102" t="s">
        <v>838</v>
      </c>
      <c r="C112" s="12" t="s">
        <v>319</v>
      </c>
      <c r="D112" s="23">
        <v>0.75</v>
      </c>
      <c r="E112" s="15"/>
      <c r="F112" s="12"/>
      <c r="G112" s="12"/>
    </row>
    <row r="113" spans="1:7" ht="15.9" customHeight="1">
      <c r="A113" s="12"/>
      <c r="B113" s="102" t="s">
        <v>839</v>
      </c>
      <c r="C113" s="12" t="s">
        <v>321</v>
      </c>
      <c r="D113" s="23">
        <v>0.5</v>
      </c>
      <c r="E113" s="15"/>
      <c r="F113" s="12"/>
      <c r="G113" s="12"/>
    </row>
    <row r="114" spans="1:7" ht="15.9" customHeight="1">
      <c r="A114" s="12"/>
      <c r="B114" s="102" t="s">
        <v>840</v>
      </c>
      <c r="C114" s="12" t="s">
        <v>323</v>
      </c>
      <c r="D114" s="23">
        <v>0.25</v>
      </c>
      <c r="E114" s="15"/>
      <c r="F114" s="12"/>
      <c r="G114" s="12"/>
    </row>
    <row r="115" spans="1:7" ht="15.9" customHeight="1">
      <c r="A115" s="12"/>
      <c r="B115" s="102" t="s">
        <v>841</v>
      </c>
      <c r="C115" s="12" t="s">
        <v>325</v>
      </c>
      <c r="D115" s="23">
        <v>0</v>
      </c>
      <c r="E115" s="12"/>
      <c r="F115" s="12"/>
      <c r="G115" s="12"/>
    </row>
    <row r="116" spans="1:7" ht="15.9" customHeight="1">
      <c r="A116" s="18"/>
      <c r="B116" s="102" t="s">
        <v>842</v>
      </c>
      <c r="C116" s="12" t="s">
        <v>327</v>
      </c>
      <c r="D116" s="23" t="s">
        <v>26</v>
      </c>
      <c r="E116" s="15"/>
      <c r="F116" s="12"/>
      <c r="G116" s="12"/>
    </row>
    <row r="117" spans="1:7" s="249" customFormat="1" ht="33.9" customHeight="1">
      <c r="A117" s="250"/>
      <c r="B117" s="360" t="s">
        <v>843</v>
      </c>
      <c r="C117" s="361"/>
      <c r="D117" s="361"/>
      <c r="E117" s="361"/>
      <c r="F117" s="361"/>
      <c r="G117" s="362"/>
    </row>
    <row r="118" spans="1:7" ht="32.1" customHeight="1">
      <c r="A118" s="8" t="s">
        <v>682</v>
      </c>
      <c r="B118" s="103" t="s">
        <v>844</v>
      </c>
      <c r="C118" s="46" t="s">
        <v>845</v>
      </c>
      <c r="D118" s="10"/>
      <c r="E118" s="11" t="s">
        <v>26</v>
      </c>
      <c r="F118" s="89" t="s">
        <v>846</v>
      </c>
      <c r="G118" s="10"/>
    </row>
    <row r="119" spans="1:7" ht="15.9" customHeight="1">
      <c r="A119" s="12"/>
      <c r="B119" s="102" t="s">
        <v>847</v>
      </c>
      <c r="C119" s="12" t="s">
        <v>317</v>
      </c>
      <c r="D119" s="23">
        <v>1</v>
      </c>
      <c r="E119" s="21"/>
      <c r="F119" s="21"/>
      <c r="G119" s="21"/>
    </row>
    <row r="120" spans="1:7" ht="15.9" customHeight="1">
      <c r="A120" s="12"/>
      <c r="B120" s="102" t="s">
        <v>848</v>
      </c>
      <c r="C120" s="12" t="s">
        <v>319</v>
      </c>
      <c r="D120" s="23">
        <v>0.75</v>
      </c>
      <c r="E120" s="21"/>
      <c r="F120" s="21"/>
      <c r="G120" s="21"/>
    </row>
    <row r="121" spans="1:7" ht="15.9" customHeight="1">
      <c r="A121" s="12"/>
      <c r="B121" s="102" t="s">
        <v>849</v>
      </c>
      <c r="C121" s="12" t="s">
        <v>321</v>
      </c>
      <c r="D121" s="23">
        <v>0.5</v>
      </c>
      <c r="E121" s="15"/>
      <c r="F121" s="21"/>
      <c r="G121" s="21"/>
    </row>
    <row r="122" spans="1:7" ht="15.9" customHeight="1">
      <c r="A122" s="12"/>
      <c r="B122" s="102" t="s">
        <v>850</v>
      </c>
      <c r="C122" s="12" t="s">
        <v>323</v>
      </c>
      <c r="D122" s="23">
        <v>0.25</v>
      </c>
      <c r="E122" s="12"/>
      <c r="F122" s="21"/>
      <c r="G122" s="21"/>
    </row>
    <row r="123" spans="1:7" ht="15.9" customHeight="1">
      <c r="A123" s="12"/>
      <c r="B123" s="102" t="s">
        <v>851</v>
      </c>
      <c r="C123" s="12" t="s">
        <v>325</v>
      </c>
      <c r="D123" s="23">
        <v>0</v>
      </c>
      <c r="E123" s="12"/>
      <c r="F123" s="21"/>
      <c r="G123" s="21"/>
    </row>
    <row r="124" spans="1:7" ht="15.9" customHeight="1">
      <c r="A124" s="18"/>
      <c r="B124" s="102" t="s">
        <v>852</v>
      </c>
      <c r="C124" s="12" t="s">
        <v>327</v>
      </c>
      <c r="D124" s="23" t="s">
        <v>26</v>
      </c>
      <c r="E124" s="21"/>
      <c r="F124" s="21"/>
      <c r="G124" s="21"/>
    </row>
    <row r="125" spans="1:7" ht="32.1" customHeight="1">
      <c r="A125" s="8" t="s">
        <v>682</v>
      </c>
      <c r="B125" s="103" t="s">
        <v>853</v>
      </c>
      <c r="C125" s="104" t="s">
        <v>854</v>
      </c>
      <c r="D125" s="10"/>
      <c r="E125" s="11" t="s">
        <v>26</v>
      </c>
      <c r="F125" s="89" t="s">
        <v>846</v>
      </c>
      <c r="G125" s="10"/>
    </row>
    <row r="126" spans="1:7" ht="15.9" customHeight="1">
      <c r="A126" s="12"/>
      <c r="B126" s="102" t="s">
        <v>855</v>
      </c>
      <c r="C126" s="52" t="s">
        <v>266</v>
      </c>
      <c r="D126" s="23">
        <v>1</v>
      </c>
      <c r="E126" s="12" t="s">
        <v>26</v>
      </c>
      <c r="F126" s="21"/>
      <c r="G126" s="21"/>
    </row>
    <row r="127" spans="1:7" ht="15.9" customHeight="1">
      <c r="A127" s="12"/>
      <c r="B127" s="102" t="s">
        <v>856</v>
      </c>
      <c r="C127" s="52" t="s">
        <v>268</v>
      </c>
      <c r="D127" s="23">
        <v>0</v>
      </c>
      <c r="E127" s="12" t="s">
        <v>857</v>
      </c>
      <c r="F127" s="21"/>
      <c r="G127" s="21"/>
    </row>
    <row r="128" spans="1:7" ht="15.9" customHeight="1">
      <c r="A128" s="12"/>
      <c r="B128" s="102" t="s">
        <v>858</v>
      </c>
      <c r="C128" s="52" t="s">
        <v>327</v>
      </c>
      <c r="D128" s="23">
        <v>0</v>
      </c>
      <c r="E128" s="12" t="s">
        <v>857</v>
      </c>
      <c r="F128" s="21"/>
      <c r="G128" s="21"/>
    </row>
    <row r="129" spans="1:7" ht="32.1" customHeight="1">
      <c r="A129" s="8" t="s">
        <v>682</v>
      </c>
      <c r="B129" s="103" t="s">
        <v>859</v>
      </c>
      <c r="C129" s="104" t="s">
        <v>860</v>
      </c>
      <c r="D129" s="10"/>
      <c r="E129" s="11" t="s">
        <v>26</v>
      </c>
      <c r="F129" s="89" t="s">
        <v>846</v>
      </c>
      <c r="G129" s="10"/>
    </row>
    <row r="130" spans="1:7" ht="15.9" customHeight="1">
      <c r="A130" s="12"/>
      <c r="B130" s="102" t="s">
        <v>861</v>
      </c>
      <c r="C130" s="52" t="s">
        <v>266</v>
      </c>
      <c r="D130" s="23">
        <v>1</v>
      </c>
      <c r="E130" s="21"/>
      <c r="F130" s="21"/>
      <c r="G130" s="21"/>
    </row>
    <row r="131" spans="1:7" ht="15.9" customHeight="1">
      <c r="A131" s="12"/>
      <c r="B131" s="102" t="s">
        <v>862</v>
      </c>
      <c r="C131" s="52" t="s">
        <v>268</v>
      </c>
      <c r="D131" s="23">
        <v>0</v>
      </c>
      <c r="E131" s="21"/>
      <c r="F131" s="21"/>
      <c r="G131" s="21"/>
    </row>
    <row r="132" spans="1:7" ht="15.9" customHeight="1">
      <c r="A132" s="12"/>
      <c r="B132" s="102" t="s">
        <v>863</v>
      </c>
      <c r="C132" s="52" t="s">
        <v>327</v>
      </c>
      <c r="D132" s="23">
        <v>0</v>
      </c>
      <c r="E132" s="15"/>
      <c r="F132" s="21"/>
      <c r="G132" s="21"/>
    </row>
    <row r="133" spans="1:7" ht="32.1" customHeight="1">
      <c r="A133" s="8" t="s">
        <v>682</v>
      </c>
      <c r="B133" s="103" t="s">
        <v>864</v>
      </c>
      <c r="C133" s="104" t="s">
        <v>865</v>
      </c>
      <c r="D133" s="10"/>
      <c r="E133" s="11" t="s">
        <v>26</v>
      </c>
      <c r="F133" s="89" t="s">
        <v>846</v>
      </c>
      <c r="G133" s="10"/>
    </row>
    <row r="134" spans="1:7" ht="15.9" customHeight="1">
      <c r="A134" s="12"/>
      <c r="B134" s="102" t="s">
        <v>866</v>
      </c>
      <c r="C134" s="52" t="s">
        <v>266</v>
      </c>
      <c r="D134" s="23">
        <v>1</v>
      </c>
      <c r="E134" s="12" t="s">
        <v>26</v>
      </c>
      <c r="F134" s="21"/>
      <c r="G134" s="21"/>
    </row>
    <row r="135" spans="1:7" ht="15.9" customHeight="1">
      <c r="A135" s="12"/>
      <c r="B135" s="102" t="s">
        <v>867</v>
      </c>
      <c r="C135" s="52" t="s">
        <v>268</v>
      </c>
      <c r="D135" s="23">
        <v>0</v>
      </c>
      <c r="E135" s="12" t="s">
        <v>868</v>
      </c>
      <c r="F135" s="21"/>
      <c r="G135" s="21"/>
    </row>
    <row r="136" spans="1:7" ht="15.9" customHeight="1">
      <c r="A136" s="12"/>
      <c r="B136" s="102" t="s">
        <v>869</v>
      </c>
      <c r="C136" s="52" t="s">
        <v>327</v>
      </c>
      <c r="D136" s="23">
        <v>0</v>
      </c>
      <c r="E136" s="12" t="s">
        <v>868</v>
      </c>
      <c r="F136" s="21"/>
      <c r="G136" s="21"/>
    </row>
    <row r="137" spans="1:7" ht="32.1" customHeight="1">
      <c r="A137" s="8" t="s">
        <v>682</v>
      </c>
      <c r="B137" s="103" t="s">
        <v>870</v>
      </c>
      <c r="C137" s="104" t="s">
        <v>871</v>
      </c>
      <c r="D137" s="10"/>
      <c r="E137" s="11" t="s">
        <v>26</v>
      </c>
      <c r="F137" s="89" t="s">
        <v>846</v>
      </c>
      <c r="G137" s="10"/>
    </row>
    <row r="138" spans="1:7" ht="15.9" customHeight="1">
      <c r="A138" s="12"/>
      <c r="B138" s="102" t="s">
        <v>872</v>
      </c>
      <c r="C138" s="12" t="s">
        <v>873</v>
      </c>
      <c r="D138" s="23">
        <v>1</v>
      </c>
      <c r="E138" s="52" t="s">
        <v>26</v>
      </c>
      <c r="F138" s="21"/>
      <c r="G138" s="21"/>
    </row>
    <row r="139" spans="1:7" ht="15.9" customHeight="1">
      <c r="A139" s="12"/>
      <c r="B139" s="102" t="s">
        <v>874</v>
      </c>
      <c r="C139" s="52" t="s">
        <v>875</v>
      </c>
      <c r="D139" s="23">
        <v>0.67</v>
      </c>
      <c r="E139" s="52" t="s">
        <v>26</v>
      </c>
      <c r="F139" s="21"/>
      <c r="G139" s="21"/>
    </row>
    <row r="140" spans="1:7" ht="15.9" customHeight="1">
      <c r="A140" s="12"/>
      <c r="B140" s="102" t="s">
        <v>876</v>
      </c>
      <c r="C140" s="52" t="s">
        <v>877</v>
      </c>
      <c r="D140" s="23">
        <v>0.33</v>
      </c>
      <c r="E140" s="52" t="s">
        <v>26</v>
      </c>
      <c r="F140" s="21"/>
      <c r="G140" s="21"/>
    </row>
    <row r="141" spans="1:7" ht="15.9" customHeight="1">
      <c r="A141" s="12"/>
      <c r="B141" s="102" t="s">
        <v>878</v>
      </c>
      <c r="C141" s="52" t="s">
        <v>879</v>
      </c>
      <c r="D141" s="23">
        <v>0</v>
      </c>
      <c r="E141" s="12" t="s">
        <v>26</v>
      </c>
      <c r="F141" s="12"/>
      <c r="G141" s="12"/>
    </row>
    <row r="142" spans="1:7" ht="15.9" customHeight="1">
      <c r="A142" s="12"/>
      <c r="B142" s="102" t="s">
        <v>880</v>
      </c>
      <c r="C142" s="12" t="s">
        <v>327</v>
      </c>
      <c r="D142" s="23">
        <v>0</v>
      </c>
      <c r="E142" s="15"/>
      <c r="F142" s="12"/>
      <c r="G142" s="12"/>
    </row>
    <row r="143" spans="1:7" ht="15.9" customHeight="1"/>
  </sheetData>
  <mergeCells count="7">
    <mergeCell ref="A2:G2"/>
    <mergeCell ref="E38:E46"/>
    <mergeCell ref="B14:G14"/>
    <mergeCell ref="B5:G5"/>
    <mergeCell ref="B117:G117"/>
    <mergeCell ref="B92:G92"/>
    <mergeCell ref="B63:G63"/>
  </mergeCells>
  <phoneticPr fontId="2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1"/>
  <sheetViews>
    <sheetView showGridLines="0" tabSelected="1" workbookViewId="0">
      <pane xSplit="1" ySplit="4" topLeftCell="B72" activePane="bottomRight" state="frozen"/>
      <selection pane="topRight" activeCell="B1" sqref="B1"/>
      <selection pane="bottomLeft" activeCell="A5" sqref="A5"/>
      <selection pane="bottomRight" activeCell="A75" sqref="A75:XFD78"/>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122"/>
      <c r="C1" s="2"/>
      <c r="D1" s="2"/>
      <c r="E1" s="2"/>
      <c r="F1" s="2"/>
      <c r="G1" s="2"/>
    </row>
    <row r="2" spans="1:7" ht="51" customHeight="1">
      <c r="A2" s="366" t="s">
        <v>881</v>
      </c>
      <c r="B2" s="366"/>
      <c r="C2" s="366"/>
      <c r="D2" s="366"/>
      <c r="E2" s="366"/>
      <c r="F2" s="366"/>
      <c r="G2" s="366"/>
    </row>
    <row r="3" spans="1:7" ht="6.9" customHeight="1"/>
    <row r="4" spans="1:7">
      <c r="A4" s="5" t="s">
        <v>202</v>
      </c>
      <c r="B4" s="124" t="s">
        <v>203</v>
      </c>
      <c r="C4" s="5" t="s">
        <v>204</v>
      </c>
      <c r="D4" s="5" t="s">
        <v>205</v>
      </c>
      <c r="E4" s="5" t="s">
        <v>206</v>
      </c>
      <c r="F4" s="5" t="s">
        <v>207</v>
      </c>
      <c r="G4" s="5" t="s">
        <v>208</v>
      </c>
    </row>
    <row r="5" spans="1:7" ht="33.9" customHeight="1">
      <c r="A5" s="7"/>
      <c r="B5" s="367" t="s">
        <v>882</v>
      </c>
      <c r="C5" s="368"/>
      <c r="D5" s="368"/>
      <c r="E5" s="368"/>
      <c r="F5" s="368"/>
      <c r="G5" s="369"/>
    </row>
    <row r="6" spans="1:7" ht="31.2">
      <c r="A6" s="8" t="s">
        <v>682</v>
      </c>
      <c r="B6" s="136">
        <v>2.12</v>
      </c>
      <c r="C6" s="26" t="s">
        <v>883</v>
      </c>
      <c r="D6" s="10"/>
      <c r="E6" s="10" t="s">
        <v>26</v>
      </c>
      <c r="F6" s="225" t="s">
        <v>884</v>
      </c>
      <c r="G6" s="10" t="s">
        <v>26</v>
      </c>
    </row>
    <row r="7" spans="1:7">
      <c r="A7" s="21"/>
      <c r="B7" s="95" t="s">
        <v>885</v>
      </c>
      <c r="C7" s="12" t="s">
        <v>266</v>
      </c>
      <c r="D7" s="23">
        <v>1</v>
      </c>
      <c r="E7" s="12"/>
      <c r="F7" s="21"/>
      <c r="G7" s="21"/>
    </row>
    <row r="8" spans="1:7">
      <c r="A8" s="12"/>
      <c r="B8" s="95" t="s">
        <v>886</v>
      </c>
      <c r="C8" s="12" t="s">
        <v>268</v>
      </c>
      <c r="D8" s="23">
        <v>0</v>
      </c>
      <c r="E8" s="12"/>
      <c r="F8" s="12"/>
      <c r="G8" s="12"/>
    </row>
    <row r="9" spans="1:7">
      <c r="A9" s="12"/>
      <c r="B9" s="95">
        <v>2.1299000000000001</v>
      </c>
      <c r="C9" s="12" t="s">
        <v>327</v>
      </c>
      <c r="D9" s="23">
        <v>0</v>
      </c>
      <c r="E9" s="12"/>
      <c r="F9" s="12"/>
      <c r="G9" s="12"/>
    </row>
    <row r="10" spans="1:7" ht="33.9" customHeight="1">
      <c r="A10" s="8" t="s">
        <v>682</v>
      </c>
      <c r="B10" s="137" t="s">
        <v>887</v>
      </c>
      <c r="C10" s="26" t="s">
        <v>888</v>
      </c>
      <c r="D10" s="10"/>
      <c r="E10" s="10" t="s">
        <v>26</v>
      </c>
      <c r="F10" s="225" t="s">
        <v>884</v>
      </c>
      <c r="G10" s="10" t="s">
        <v>26</v>
      </c>
    </row>
    <row r="11" spans="1:7">
      <c r="A11" s="21"/>
      <c r="B11" s="95" t="s">
        <v>889</v>
      </c>
      <c r="C11" s="12" t="s">
        <v>266</v>
      </c>
      <c r="D11" s="23">
        <v>1</v>
      </c>
      <c r="E11" s="12"/>
      <c r="F11" s="21"/>
      <c r="G11" s="21"/>
    </row>
    <row r="12" spans="1:7">
      <c r="A12" s="12"/>
      <c r="B12" s="95" t="s">
        <v>890</v>
      </c>
      <c r="C12" s="12" t="s">
        <v>268</v>
      </c>
      <c r="D12" s="23">
        <v>0</v>
      </c>
      <c r="E12" s="12"/>
      <c r="F12" s="12"/>
      <c r="G12" s="12"/>
    </row>
    <row r="13" spans="1:7">
      <c r="A13" s="12"/>
      <c r="B13" s="95" t="s">
        <v>891</v>
      </c>
      <c r="C13" s="12" t="s">
        <v>327</v>
      </c>
      <c r="D13" s="23">
        <v>0</v>
      </c>
      <c r="E13" s="12"/>
      <c r="F13" s="12"/>
      <c r="G13" s="12"/>
    </row>
    <row r="14" spans="1:7" ht="31.2">
      <c r="A14" s="8" t="s">
        <v>682</v>
      </c>
      <c r="B14" s="136">
        <v>2.14</v>
      </c>
      <c r="C14" s="26" t="s">
        <v>892</v>
      </c>
      <c r="D14" s="10"/>
      <c r="E14" s="10" t="s">
        <v>26</v>
      </c>
      <c r="F14" s="225" t="s">
        <v>884</v>
      </c>
      <c r="G14" s="10" t="s">
        <v>26</v>
      </c>
    </row>
    <row r="15" spans="1:7">
      <c r="A15" s="21"/>
      <c r="B15" s="95" t="s">
        <v>893</v>
      </c>
      <c r="C15" s="12" t="s">
        <v>266</v>
      </c>
      <c r="D15" s="23">
        <v>0</v>
      </c>
      <c r="E15" s="12"/>
      <c r="F15" s="21"/>
      <c r="G15" s="21"/>
    </row>
    <row r="16" spans="1:7">
      <c r="A16" s="12"/>
      <c r="B16" s="95" t="s">
        <v>894</v>
      </c>
      <c r="C16" s="12" t="s">
        <v>268</v>
      </c>
      <c r="D16" s="23">
        <v>1</v>
      </c>
      <c r="E16" s="12"/>
      <c r="F16" s="12"/>
      <c r="G16" s="12"/>
    </row>
    <row r="17" spans="1:7" ht="31.2">
      <c r="A17" s="8" t="s">
        <v>682</v>
      </c>
      <c r="B17" s="136">
        <v>2.15</v>
      </c>
      <c r="C17" s="26" t="s">
        <v>895</v>
      </c>
      <c r="D17" s="10"/>
      <c r="E17" s="10" t="s">
        <v>26</v>
      </c>
      <c r="F17" s="17" t="s">
        <v>896</v>
      </c>
      <c r="G17" s="10" t="s">
        <v>26</v>
      </c>
    </row>
    <row r="18" spans="1:7">
      <c r="A18" s="21"/>
      <c r="B18" s="95" t="s">
        <v>897</v>
      </c>
      <c r="C18" s="12" t="s">
        <v>898</v>
      </c>
      <c r="D18" s="36" t="s">
        <v>60</v>
      </c>
      <c r="E18" s="12" t="s">
        <v>26</v>
      </c>
      <c r="F18" s="21"/>
      <c r="G18" s="21"/>
    </row>
    <row r="19" spans="1:7">
      <c r="A19" s="12"/>
      <c r="B19" s="95" t="s">
        <v>899</v>
      </c>
      <c r="C19" s="12" t="s">
        <v>900</v>
      </c>
      <c r="D19" s="36" t="s">
        <v>60</v>
      </c>
      <c r="E19" s="12"/>
      <c r="F19" s="12"/>
      <c r="G19" s="12"/>
    </row>
    <row r="20" spans="1:7">
      <c r="A20" s="12"/>
      <c r="B20" s="95" t="s">
        <v>901</v>
      </c>
      <c r="C20" s="12" t="s">
        <v>902</v>
      </c>
      <c r="D20" s="36" t="s">
        <v>60</v>
      </c>
      <c r="E20" s="12"/>
      <c r="F20" s="12"/>
      <c r="G20" s="12"/>
    </row>
    <row r="21" spans="1:7">
      <c r="A21" s="12"/>
      <c r="B21" s="95" t="s">
        <v>903</v>
      </c>
      <c r="C21" s="12" t="s">
        <v>904</v>
      </c>
      <c r="D21" s="36" t="s">
        <v>60</v>
      </c>
      <c r="E21" s="12"/>
      <c r="F21" s="12"/>
      <c r="G21" s="12"/>
    </row>
    <row r="22" spans="1:7">
      <c r="A22" s="12"/>
      <c r="B22" s="95" t="s">
        <v>905</v>
      </c>
      <c r="C22" s="12" t="s">
        <v>906</v>
      </c>
      <c r="D22" s="36" t="s">
        <v>60</v>
      </c>
      <c r="E22" s="12"/>
      <c r="F22" s="12"/>
      <c r="G22" s="12"/>
    </row>
    <row r="23" spans="1:7">
      <c r="A23" s="12"/>
      <c r="B23" s="95" t="s">
        <v>907</v>
      </c>
      <c r="C23" s="12" t="s">
        <v>908</v>
      </c>
      <c r="D23" s="36" t="s">
        <v>60</v>
      </c>
      <c r="E23" s="12"/>
      <c r="F23" s="12"/>
      <c r="G23" s="12"/>
    </row>
    <row r="24" spans="1:7">
      <c r="A24" s="18"/>
      <c r="B24" s="95" t="s">
        <v>909</v>
      </c>
      <c r="C24" s="15" t="s">
        <v>910</v>
      </c>
      <c r="D24" s="36" t="s">
        <v>60</v>
      </c>
      <c r="E24" s="12"/>
      <c r="F24" s="12"/>
      <c r="G24" s="12"/>
    </row>
    <row r="25" spans="1:7">
      <c r="A25" s="12"/>
      <c r="B25" s="95" t="s">
        <v>911</v>
      </c>
      <c r="C25" s="12" t="s">
        <v>279</v>
      </c>
      <c r="D25" s="36" t="s">
        <v>60</v>
      </c>
      <c r="E25" s="12"/>
      <c r="F25" s="12"/>
      <c r="G25" s="12"/>
    </row>
    <row r="26" spans="1:7" ht="33.9" customHeight="1">
      <c r="A26" s="243"/>
      <c r="B26" s="367" t="s">
        <v>912</v>
      </c>
      <c r="C26" s="368"/>
      <c r="D26" s="368"/>
      <c r="E26" s="368"/>
      <c r="F26" s="368"/>
      <c r="G26" s="369"/>
    </row>
    <row r="27" spans="1:7" ht="31.2">
      <c r="A27" s="8" t="s">
        <v>682</v>
      </c>
      <c r="B27" s="136">
        <v>2.2200000000000002</v>
      </c>
      <c r="C27" s="26" t="s">
        <v>913</v>
      </c>
      <c r="D27" s="10"/>
      <c r="E27" s="10" t="s">
        <v>26</v>
      </c>
      <c r="F27" s="226" t="s">
        <v>914</v>
      </c>
      <c r="G27" s="10" t="s">
        <v>26</v>
      </c>
    </row>
    <row r="28" spans="1:7">
      <c r="A28" s="18"/>
      <c r="B28" s="95" t="s">
        <v>915</v>
      </c>
      <c r="C28" s="12" t="s">
        <v>916</v>
      </c>
      <c r="D28" s="23">
        <v>0.25</v>
      </c>
      <c r="E28" s="40"/>
      <c r="F28" s="12"/>
      <c r="G28" s="12"/>
    </row>
    <row r="29" spans="1:7">
      <c r="A29" s="18"/>
      <c r="B29" s="95" t="s">
        <v>917</v>
      </c>
      <c r="C29" s="12" t="s">
        <v>918</v>
      </c>
      <c r="D29" s="23">
        <v>0.25</v>
      </c>
      <c r="E29" s="41"/>
      <c r="F29" s="12"/>
      <c r="G29" s="12"/>
    </row>
    <row r="30" spans="1:7">
      <c r="A30" s="18"/>
      <c r="B30" s="95" t="s">
        <v>919</v>
      </c>
      <c r="C30" s="12" t="s">
        <v>920</v>
      </c>
      <c r="D30" s="23">
        <v>0.25</v>
      </c>
      <c r="E30" s="41"/>
      <c r="F30" s="12"/>
      <c r="G30" s="12"/>
    </row>
    <row r="31" spans="1:7">
      <c r="A31" s="12"/>
      <c r="B31" s="95" t="s">
        <v>921</v>
      </c>
      <c r="C31" s="12" t="s">
        <v>922</v>
      </c>
      <c r="D31" s="23">
        <v>0.25</v>
      </c>
      <c r="E31" s="42"/>
      <c r="F31" s="12"/>
      <c r="G31" s="12"/>
    </row>
    <row r="32" spans="1:7" ht="46.8">
      <c r="A32" s="8" t="s">
        <v>682</v>
      </c>
      <c r="B32" s="137" t="s">
        <v>923</v>
      </c>
      <c r="C32" s="26" t="s">
        <v>924</v>
      </c>
      <c r="D32" s="10"/>
      <c r="E32" s="194" t="s">
        <v>925</v>
      </c>
      <c r="F32" s="226" t="s">
        <v>914</v>
      </c>
      <c r="G32" s="10" t="s">
        <v>26</v>
      </c>
    </row>
    <row r="33" spans="1:7">
      <c r="A33" s="12"/>
      <c r="B33" s="95" t="s">
        <v>926</v>
      </c>
      <c r="C33" s="12" t="s">
        <v>927</v>
      </c>
      <c r="D33" s="23">
        <v>1</v>
      </c>
      <c r="E33" s="351" t="s">
        <v>928</v>
      </c>
      <c r="F33" s="12"/>
      <c r="G33" s="12"/>
    </row>
    <row r="34" spans="1:7">
      <c r="A34" s="12"/>
      <c r="B34" s="95" t="s">
        <v>929</v>
      </c>
      <c r="C34" s="12" t="s">
        <v>930</v>
      </c>
      <c r="D34" s="23">
        <v>0.67</v>
      </c>
      <c r="E34" s="352"/>
      <c r="F34" s="12"/>
      <c r="G34" s="12"/>
    </row>
    <row r="35" spans="1:7">
      <c r="A35" s="12"/>
      <c r="B35" s="95" t="s">
        <v>931</v>
      </c>
      <c r="C35" s="12" t="s">
        <v>932</v>
      </c>
      <c r="D35" s="23">
        <v>0.33</v>
      </c>
      <c r="E35" s="352"/>
      <c r="F35" s="12"/>
      <c r="G35" s="12"/>
    </row>
    <row r="36" spans="1:7">
      <c r="A36" s="12"/>
      <c r="B36" s="95" t="s">
        <v>933</v>
      </c>
      <c r="C36" s="12" t="s">
        <v>934</v>
      </c>
      <c r="D36" s="23">
        <v>0</v>
      </c>
      <c r="E36" s="373"/>
      <c r="F36" s="12"/>
      <c r="G36" s="12"/>
    </row>
    <row r="37" spans="1:7" ht="46.8">
      <c r="A37" s="8" t="s">
        <v>682</v>
      </c>
      <c r="B37" s="136">
        <v>2.2400000000000002</v>
      </c>
      <c r="C37" s="26" t="s">
        <v>935</v>
      </c>
      <c r="D37" s="10"/>
      <c r="E37" s="194" t="s">
        <v>936</v>
      </c>
      <c r="F37" s="226" t="s">
        <v>914</v>
      </c>
      <c r="G37" s="10" t="s">
        <v>26</v>
      </c>
    </row>
    <row r="38" spans="1:7">
      <c r="A38" s="18"/>
      <c r="B38" s="95" t="s">
        <v>937</v>
      </c>
      <c r="C38" s="12" t="s">
        <v>938</v>
      </c>
      <c r="D38" s="23">
        <v>1</v>
      </c>
      <c r="E38" s="351" t="s">
        <v>939</v>
      </c>
      <c r="F38" s="12"/>
      <c r="G38" s="12"/>
    </row>
    <row r="39" spans="1:7">
      <c r="A39" s="18"/>
      <c r="B39" s="95" t="s">
        <v>940</v>
      </c>
      <c r="C39" s="12" t="s">
        <v>941</v>
      </c>
      <c r="D39" s="23">
        <v>0.67</v>
      </c>
      <c r="E39" s="352"/>
      <c r="F39" s="12"/>
      <c r="G39" s="12"/>
    </row>
    <row r="40" spans="1:7">
      <c r="A40" s="18"/>
      <c r="B40" s="95" t="s">
        <v>942</v>
      </c>
      <c r="C40" s="12" t="s">
        <v>943</v>
      </c>
      <c r="D40" s="23">
        <v>0.33</v>
      </c>
      <c r="E40" s="352"/>
      <c r="F40" s="12"/>
      <c r="G40" s="12"/>
    </row>
    <row r="41" spans="1:7">
      <c r="A41" s="12"/>
      <c r="B41" s="95" t="s">
        <v>944</v>
      </c>
      <c r="C41" s="12" t="s">
        <v>945</v>
      </c>
      <c r="D41" s="23">
        <v>0</v>
      </c>
      <c r="E41" s="373"/>
      <c r="F41" s="12"/>
      <c r="G41" s="12"/>
    </row>
    <row r="42" spans="1:7" ht="33.9" customHeight="1">
      <c r="A42" s="8" t="s">
        <v>682</v>
      </c>
      <c r="B42" s="136">
        <v>2.25</v>
      </c>
      <c r="C42" s="26" t="s">
        <v>946</v>
      </c>
      <c r="D42" s="10"/>
      <c r="E42" s="194" t="s">
        <v>947</v>
      </c>
      <c r="F42" s="226" t="s">
        <v>914</v>
      </c>
      <c r="G42" s="10" t="s">
        <v>26</v>
      </c>
    </row>
    <row r="43" spans="1:7">
      <c r="A43" s="18"/>
      <c r="B43" s="95" t="s">
        <v>948</v>
      </c>
      <c r="C43" s="12" t="s">
        <v>938</v>
      </c>
      <c r="D43" s="23">
        <v>1</v>
      </c>
      <c r="E43" s="351" t="s">
        <v>26</v>
      </c>
      <c r="F43" s="12"/>
      <c r="G43" s="12"/>
    </row>
    <row r="44" spans="1:7">
      <c r="A44" s="18"/>
      <c r="B44" s="95" t="s">
        <v>949</v>
      </c>
      <c r="C44" s="12" t="s">
        <v>941</v>
      </c>
      <c r="D44" s="23">
        <v>0.67</v>
      </c>
      <c r="E44" s="352"/>
      <c r="F44" s="12"/>
      <c r="G44" s="12"/>
    </row>
    <row r="45" spans="1:7">
      <c r="A45" s="18"/>
      <c r="B45" s="95" t="s">
        <v>950</v>
      </c>
      <c r="C45" s="12" t="s">
        <v>943</v>
      </c>
      <c r="D45" s="23">
        <v>0.33</v>
      </c>
      <c r="E45" s="352"/>
      <c r="F45" s="12"/>
      <c r="G45" s="12"/>
    </row>
    <row r="46" spans="1:7">
      <c r="A46" s="12"/>
      <c r="B46" s="95" t="s">
        <v>951</v>
      </c>
      <c r="C46" s="12" t="s">
        <v>945</v>
      </c>
      <c r="D46" s="23">
        <v>0</v>
      </c>
      <c r="E46" s="373"/>
      <c r="F46" s="12"/>
      <c r="G46" s="12"/>
    </row>
    <row r="47" spans="1:7" ht="33.9" customHeight="1">
      <c r="A47" s="8" t="s">
        <v>682</v>
      </c>
      <c r="B47" s="136">
        <v>2.2599999999999998</v>
      </c>
      <c r="C47" s="26" t="s">
        <v>952</v>
      </c>
      <c r="D47" s="10"/>
      <c r="E47" s="10"/>
      <c r="F47" s="226" t="s">
        <v>914</v>
      </c>
      <c r="G47" s="10"/>
    </row>
    <row r="48" spans="1:7">
      <c r="A48" s="18"/>
      <c r="B48" s="12" t="s">
        <v>953</v>
      </c>
      <c r="C48" s="12" t="s">
        <v>266</v>
      </c>
      <c r="D48" s="23">
        <v>1</v>
      </c>
      <c r="E48" s="330"/>
      <c r="F48" s="12"/>
      <c r="G48" s="12"/>
    </row>
    <row r="49" spans="1:7">
      <c r="A49" s="18"/>
      <c r="B49" s="12" t="s">
        <v>954</v>
      </c>
      <c r="C49" s="12" t="s">
        <v>268</v>
      </c>
      <c r="D49" s="23">
        <v>0</v>
      </c>
      <c r="E49" s="330" t="s">
        <v>26</v>
      </c>
      <c r="F49" s="12"/>
      <c r="G49" s="12"/>
    </row>
    <row r="50" spans="1:7" s="246" customFormat="1" ht="33.9" customHeight="1">
      <c r="A50" s="245"/>
      <c r="B50" s="367" t="s">
        <v>955</v>
      </c>
      <c r="C50" s="368"/>
      <c r="D50" s="368"/>
      <c r="E50" s="368"/>
      <c r="F50" s="368"/>
      <c r="G50" s="369"/>
    </row>
    <row r="51" spans="1:7" ht="33.9" customHeight="1">
      <c r="A51" s="8" t="s">
        <v>682</v>
      </c>
      <c r="B51" s="136">
        <v>2.3199999999999998</v>
      </c>
      <c r="C51" s="26" t="s">
        <v>956</v>
      </c>
      <c r="D51" s="10"/>
      <c r="E51" s="10" t="s">
        <v>957</v>
      </c>
      <c r="F51" s="226" t="s">
        <v>958</v>
      </c>
      <c r="G51" s="10"/>
    </row>
    <row r="52" spans="1:7">
      <c r="A52" s="18"/>
      <c r="B52" s="12" t="s">
        <v>959</v>
      </c>
      <c r="C52" s="12" t="s">
        <v>266</v>
      </c>
      <c r="D52" s="23" t="s">
        <v>60</v>
      </c>
      <c r="E52" s="330"/>
      <c r="F52" s="12"/>
      <c r="G52" s="12"/>
    </row>
    <row r="53" spans="1:7">
      <c r="A53" s="18"/>
      <c r="B53" s="12" t="s">
        <v>960</v>
      </c>
      <c r="C53" s="12" t="s">
        <v>268</v>
      </c>
      <c r="D53" s="23" t="s">
        <v>60</v>
      </c>
      <c r="E53" s="330" t="s">
        <v>961</v>
      </c>
      <c r="F53" s="12"/>
      <c r="G53" s="12"/>
    </row>
    <row r="54" spans="1:7" ht="33.9" customHeight="1">
      <c r="A54" s="8" t="s">
        <v>682</v>
      </c>
      <c r="B54" s="136">
        <v>2.33</v>
      </c>
      <c r="C54" s="26" t="s">
        <v>962</v>
      </c>
      <c r="D54" s="10"/>
      <c r="E54" s="10"/>
      <c r="F54" s="226" t="s">
        <v>958</v>
      </c>
      <c r="G54" s="10"/>
    </row>
    <row r="55" spans="1:7">
      <c r="A55" s="12"/>
      <c r="B55" s="12" t="s">
        <v>963</v>
      </c>
      <c r="C55" s="12" t="s">
        <v>964</v>
      </c>
      <c r="D55" s="23">
        <v>0.14000000000000001</v>
      </c>
      <c r="E55" s="351" t="s">
        <v>342</v>
      </c>
      <c r="F55" s="12"/>
      <c r="G55" s="12"/>
    </row>
    <row r="56" spans="1:7">
      <c r="A56" s="12"/>
      <c r="B56" s="12" t="s">
        <v>965</v>
      </c>
      <c r="C56" s="12" t="s">
        <v>966</v>
      </c>
      <c r="D56" s="23">
        <v>0.14000000000000001</v>
      </c>
      <c r="E56" s="352"/>
      <c r="F56" s="12"/>
      <c r="G56" s="12"/>
    </row>
    <row r="57" spans="1:7">
      <c r="A57" s="12"/>
      <c r="B57" s="12" t="s">
        <v>967</v>
      </c>
      <c r="C57" s="12" t="s">
        <v>968</v>
      </c>
      <c r="D57" s="23">
        <v>0.14000000000000001</v>
      </c>
      <c r="E57" s="352"/>
      <c r="F57" s="12"/>
      <c r="G57" s="12"/>
    </row>
    <row r="58" spans="1:7">
      <c r="A58" s="12"/>
      <c r="B58" s="12" t="s">
        <v>969</v>
      </c>
      <c r="C58" s="12" t="s">
        <v>970</v>
      </c>
      <c r="D58" s="23">
        <v>0.14000000000000001</v>
      </c>
      <c r="E58" s="352"/>
      <c r="F58" s="12"/>
      <c r="G58" s="12"/>
    </row>
    <row r="59" spans="1:7">
      <c r="A59" s="12"/>
      <c r="B59" s="12" t="s">
        <v>971</v>
      </c>
      <c r="C59" s="12" t="s">
        <v>972</v>
      </c>
      <c r="D59" s="23">
        <v>0.14000000000000001</v>
      </c>
      <c r="E59" s="352"/>
      <c r="F59" s="12"/>
      <c r="G59" s="12"/>
    </row>
    <row r="60" spans="1:7">
      <c r="A60" s="12"/>
      <c r="B60" s="12" t="s">
        <v>973</v>
      </c>
      <c r="C60" s="12" t="s">
        <v>974</v>
      </c>
      <c r="D60" s="23">
        <v>0.14000000000000001</v>
      </c>
      <c r="E60" s="352"/>
      <c r="F60" s="12"/>
      <c r="G60" s="12"/>
    </row>
    <row r="61" spans="1:7">
      <c r="A61" s="12"/>
      <c r="B61" s="12" t="s">
        <v>975</v>
      </c>
      <c r="C61" s="12" t="s">
        <v>976</v>
      </c>
      <c r="D61" s="23">
        <v>0.14000000000000001</v>
      </c>
      <c r="E61" s="352"/>
      <c r="F61" s="12"/>
      <c r="G61" s="12"/>
    </row>
    <row r="62" spans="1:7" s="246" customFormat="1" ht="33.9" customHeight="1">
      <c r="A62" s="247"/>
      <c r="B62" s="370" t="s">
        <v>977</v>
      </c>
      <c r="C62" s="371"/>
      <c r="D62" s="371"/>
      <c r="E62" s="371"/>
      <c r="F62" s="371"/>
      <c r="G62" s="372"/>
    </row>
    <row r="63" spans="1:7" ht="50.1" customHeight="1">
      <c r="A63" s="8" t="s">
        <v>682</v>
      </c>
      <c r="B63" s="136">
        <v>2.41</v>
      </c>
      <c r="C63" s="26" t="s">
        <v>978</v>
      </c>
      <c r="D63" s="10"/>
      <c r="E63" s="194" t="s">
        <v>936</v>
      </c>
      <c r="F63" s="226" t="s">
        <v>979</v>
      </c>
      <c r="G63" s="10"/>
    </row>
    <row r="64" spans="1:7">
      <c r="A64" s="18"/>
      <c r="B64" s="95" t="s">
        <v>980</v>
      </c>
      <c r="C64" s="12" t="s">
        <v>981</v>
      </c>
      <c r="D64" s="23">
        <v>1</v>
      </c>
      <c r="E64" s="330"/>
      <c r="F64" s="12"/>
      <c r="G64" s="12"/>
    </row>
    <row r="65" spans="1:7">
      <c r="A65" s="18"/>
      <c r="B65" s="95" t="s">
        <v>982</v>
      </c>
      <c r="C65" s="12" t="s">
        <v>983</v>
      </c>
      <c r="D65" s="23">
        <v>0.67</v>
      </c>
      <c r="E65" s="330" t="s">
        <v>26</v>
      </c>
      <c r="F65" s="12"/>
      <c r="G65" s="12"/>
    </row>
    <row r="66" spans="1:7">
      <c r="A66" s="18"/>
      <c r="B66" s="95" t="s">
        <v>984</v>
      </c>
      <c r="C66" s="12" t="s">
        <v>985</v>
      </c>
      <c r="D66" s="23">
        <v>0.33</v>
      </c>
      <c r="E66" s="330"/>
      <c r="F66" s="12"/>
      <c r="G66" s="12"/>
    </row>
    <row r="67" spans="1:7">
      <c r="A67" s="12"/>
      <c r="B67" s="95" t="s">
        <v>986</v>
      </c>
      <c r="C67" s="12" t="s">
        <v>987</v>
      </c>
      <c r="D67" s="23">
        <v>0</v>
      </c>
      <c r="E67" s="330" t="s">
        <v>26</v>
      </c>
      <c r="F67" s="12"/>
      <c r="G67" s="12"/>
    </row>
    <row r="68" spans="1:7" ht="33.9" customHeight="1">
      <c r="A68" s="8" t="s">
        <v>682</v>
      </c>
      <c r="B68" s="136">
        <v>2.42</v>
      </c>
      <c r="C68" s="26" t="s">
        <v>988</v>
      </c>
      <c r="D68" s="10"/>
      <c r="E68" s="10"/>
      <c r="F68" s="226" t="s">
        <v>979</v>
      </c>
      <c r="G68" s="10"/>
    </row>
    <row r="69" spans="1:7">
      <c r="A69" s="18"/>
      <c r="B69" s="12" t="s">
        <v>989</v>
      </c>
      <c r="C69" s="12" t="s">
        <v>266</v>
      </c>
      <c r="D69" s="23">
        <v>0</v>
      </c>
      <c r="E69" s="330"/>
      <c r="F69" s="12"/>
      <c r="G69" s="12"/>
    </row>
    <row r="70" spans="1:7">
      <c r="A70" s="18"/>
      <c r="B70" s="12" t="s">
        <v>990</v>
      </c>
      <c r="C70" s="12" t="s">
        <v>268</v>
      </c>
      <c r="D70" s="23">
        <v>1</v>
      </c>
      <c r="E70" s="330" t="s">
        <v>26</v>
      </c>
      <c r="F70" s="12"/>
      <c r="G70" s="12"/>
    </row>
    <row r="71" spans="1:7" ht="31.2">
      <c r="A71" s="8" t="s">
        <v>682</v>
      </c>
      <c r="B71" s="136">
        <v>2.4300000000000002</v>
      </c>
      <c r="C71" s="26" t="s">
        <v>991</v>
      </c>
      <c r="D71" s="10"/>
      <c r="E71" s="10"/>
      <c r="F71" s="226" t="s">
        <v>979</v>
      </c>
      <c r="G71" s="10"/>
    </row>
    <row r="72" spans="1:7">
      <c r="A72" s="18"/>
      <c r="B72" s="12" t="s">
        <v>992</v>
      </c>
      <c r="C72" s="12" t="s">
        <v>266</v>
      </c>
      <c r="D72" s="23">
        <v>1</v>
      </c>
      <c r="E72" s="330"/>
      <c r="F72" s="12"/>
      <c r="G72" s="12"/>
    </row>
    <row r="73" spans="1:7">
      <c r="A73" s="18"/>
      <c r="B73" s="12" t="s">
        <v>993</v>
      </c>
      <c r="C73" s="12" t="s">
        <v>268</v>
      </c>
      <c r="D73" s="23">
        <v>0</v>
      </c>
      <c r="E73" s="330" t="s">
        <v>26</v>
      </c>
      <c r="F73" s="12"/>
      <c r="G73" s="12"/>
    </row>
    <row r="74" spans="1:7" s="249" customFormat="1" ht="33.9" customHeight="1">
      <c r="A74" s="248"/>
      <c r="B74" s="367" t="s">
        <v>994</v>
      </c>
      <c r="C74" s="368"/>
      <c r="D74" s="368"/>
      <c r="E74" s="368"/>
      <c r="F74" s="368"/>
      <c r="G74" s="369"/>
    </row>
    <row r="75" spans="1:7" s="452" customFormat="1">
      <c r="A75" s="446" t="s">
        <v>682</v>
      </c>
      <c r="B75" s="447">
        <v>2.5</v>
      </c>
      <c r="C75" s="448" t="s">
        <v>1013</v>
      </c>
      <c r="D75" s="449"/>
      <c r="E75" s="450" t="s">
        <v>1014</v>
      </c>
      <c r="F75" s="451"/>
      <c r="G75" s="451"/>
    </row>
    <row r="76" spans="1:7" s="452" customFormat="1">
      <c r="A76" s="453"/>
      <c r="B76" s="454"/>
      <c r="C76" s="451" t="s">
        <v>1015</v>
      </c>
      <c r="D76" s="449"/>
      <c r="E76" s="451"/>
      <c r="F76" s="451"/>
      <c r="G76" s="451"/>
    </row>
    <row r="77" spans="1:7" s="452" customFormat="1">
      <c r="A77" s="453"/>
      <c r="B77" s="454"/>
      <c r="C77" s="451" t="s">
        <v>1016</v>
      </c>
      <c r="D77" s="449"/>
      <c r="E77" s="451"/>
      <c r="F77" s="451"/>
      <c r="G77" s="451"/>
    </row>
    <row r="78" spans="1:7" s="452" customFormat="1">
      <c r="A78" s="453"/>
      <c r="B78" s="454"/>
      <c r="C78" s="451" t="s">
        <v>1017</v>
      </c>
      <c r="D78" s="449"/>
      <c r="E78" s="451"/>
      <c r="F78" s="451"/>
      <c r="G78" s="451"/>
    </row>
    <row r="79" spans="1:7" ht="31.2">
      <c r="A79" s="8" t="s">
        <v>682</v>
      </c>
      <c r="B79" s="136">
        <v>2.5099999999999998</v>
      </c>
      <c r="C79" s="26" t="s">
        <v>995</v>
      </c>
      <c r="D79" s="10"/>
      <c r="E79" s="10" t="s">
        <v>996</v>
      </c>
      <c r="F79" s="135" t="s">
        <v>997</v>
      </c>
      <c r="G79" s="10"/>
    </row>
    <row r="80" spans="1:7">
      <c r="A80" s="21"/>
      <c r="B80" s="95" t="s">
        <v>998</v>
      </c>
      <c r="C80" s="12" t="s">
        <v>999</v>
      </c>
      <c r="D80" s="23">
        <v>1</v>
      </c>
      <c r="E80" s="12"/>
      <c r="F80" s="21"/>
      <c r="G80" s="21"/>
    </row>
    <row r="81" spans="1:7">
      <c r="A81" s="12"/>
      <c r="B81" s="95" t="s">
        <v>1000</v>
      </c>
      <c r="C81" s="12" t="s">
        <v>1001</v>
      </c>
      <c r="D81" s="23">
        <v>0.5</v>
      </c>
      <c r="E81" s="12"/>
      <c r="F81" s="12"/>
      <c r="G81" s="12"/>
    </row>
    <row r="82" spans="1:7">
      <c r="A82" s="18"/>
      <c r="B82" s="95" t="s">
        <v>1002</v>
      </c>
      <c r="C82" s="15" t="s">
        <v>1003</v>
      </c>
      <c r="D82" s="23">
        <v>0</v>
      </c>
      <c r="E82" s="12"/>
      <c r="F82" s="12"/>
      <c r="G82" s="12"/>
    </row>
    <row r="83" spans="1:7">
      <c r="A83" s="12"/>
      <c r="B83" s="95">
        <v>2.5198999999999998</v>
      </c>
      <c r="C83" s="12" t="s">
        <v>327</v>
      </c>
      <c r="D83" s="23" t="s">
        <v>26</v>
      </c>
      <c r="E83" s="12"/>
      <c r="F83" s="12"/>
      <c r="G83" s="12"/>
    </row>
    <row r="84" spans="1:7" ht="31.2">
      <c r="A84" s="8" t="s">
        <v>682</v>
      </c>
      <c r="B84" s="137" t="s">
        <v>1004</v>
      </c>
      <c r="C84" s="26" t="s">
        <v>1005</v>
      </c>
      <c r="D84" s="10"/>
      <c r="E84" s="10" t="s">
        <v>26</v>
      </c>
      <c r="F84" s="135" t="s">
        <v>997</v>
      </c>
      <c r="G84" s="10" t="s">
        <v>1006</v>
      </c>
    </row>
    <row r="85" spans="1:7">
      <c r="A85" s="21"/>
      <c r="B85" s="95" t="s">
        <v>1007</v>
      </c>
      <c r="C85" s="12" t="s">
        <v>352</v>
      </c>
      <c r="D85" s="23">
        <v>0</v>
      </c>
      <c r="E85" s="12"/>
      <c r="F85" s="21"/>
      <c r="G85" s="21"/>
    </row>
    <row r="86" spans="1:7">
      <c r="A86" s="12"/>
      <c r="B86" s="95" t="s">
        <v>1008</v>
      </c>
      <c r="C86" s="12" t="s">
        <v>1009</v>
      </c>
      <c r="D86" s="23">
        <v>0</v>
      </c>
      <c r="E86" s="12"/>
      <c r="F86" s="12"/>
      <c r="G86" s="12"/>
    </row>
    <row r="87" spans="1:7">
      <c r="A87" s="18"/>
      <c r="B87" s="95" t="s">
        <v>1010</v>
      </c>
      <c r="C87" s="15" t="s">
        <v>1011</v>
      </c>
      <c r="D87" s="23">
        <v>1</v>
      </c>
      <c r="E87" s="12"/>
      <c r="F87" s="12"/>
      <c r="G87" s="12"/>
    </row>
    <row r="88" spans="1:7">
      <c r="A88" s="12"/>
      <c r="B88" s="95" t="s">
        <v>1012</v>
      </c>
      <c r="C88" s="12" t="s">
        <v>279</v>
      </c>
      <c r="D88" s="23">
        <v>0</v>
      </c>
      <c r="E88" s="12"/>
      <c r="F88" s="12"/>
      <c r="G88" s="12"/>
    </row>
    <row r="89" spans="1:7">
      <c r="A89" s="18"/>
      <c r="B89" s="95">
        <v>2.5299</v>
      </c>
      <c r="C89" s="12" t="s">
        <v>327</v>
      </c>
      <c r="D89" s="23">
        <v>0</v>
      </c>
      <c r="E89" s="12"/>
      <c r="F89" s="12"/>
      <c r="G89" s="12"/>
    </row>
    <row r="90" spans="1:7">
      <c r="A90" s="18"/>
      <c r="B90" s="95"/>
      <c r="C90" s="12"/>
      <c r="D90" s="23"/>
      <c r="E90" s="12"/>
      <c r="F90" s="12"/>
      <c r="G90" s="12"/>
    </row>
    <row r="91" spans="1:7">
      <c r="A91" s="18"/>
      <c r="B91" s="95"/>
      <c r="C91" s="12"/>
      <c r="D91" s="23"/>
      <c r="E91" s="12"/>
      <c r="F91" s="12"/>
      <c r="G91" s="12"/>
    </row>
    <row r="92" spans="1:7" ht="31.2">
      <c r="A92" s="8" t="s">
        <v>682</v>
      </c>
      <c r="B92" s="136">
        <v>2.5299999999999998</v>
      </c>
      <c r="C92" s="26" t="s">
        <v>1018</v>
      </c>
      <c r="D92" s="10"/>
      <c r="E92" s="10" t="s">
        <v>26</v>
      </c>
      <c r="F92" s="135" t="s">
        <v>997</v>
      </c>
      <c r="G92" s="10" t="s">
        <v>26</v>
      </c>
    </row>
    <row r="93" spans="1:7">
      <c r="A93" s="21"/>
      <c r="B93" s="95" t="s">
        <v>1019</v>
      </c>
      <c r="C93" s="12" t="s">
        <v>352</v>
      </c>
      <c r="D93" s="23">
        <v>0</v>
      </c>
      <c r="E93" s="12"/>
      <c r="F93" s="21"/>
      <c r="G93" s="21"/>
    </row>
    <row r="94" spans="1:7">
      <c r="A94" s="12"/>
      <c r="B94" s="95" t="s">
        <v>1020</v>
      </c>
      <c r="C94" s="12" t="s">
        <v>1021</v>
      </c>
      <c r="D94" s="23">
        <v>1</v>
      </c>
      <c r="E94" s="12"/>
      <c r="F94" s="12"/>
      <c r="G94" s="12"/>
    </row>
    <row r="95" spans="1:7">
      <c r="A95" s="18"/>
      <c r="B95" s="95" t="s">
        <v>1022</v>
      </c>
      <c r="C95" s="15" t="s">
        <v>1023</v>
      </c>
      <c r="D95" s="23">
        <v>0.5</v>
      </c>
      <c r="E95" s="12"/>
      <c r="F95" s="12"/>
      <c r="G95" s="12"/>
    </row>
    <row r="96" spans="1:7">
      <c r="A96" s="12"/>
      <c r="B96" s="95" t="s">
        <v>1024</v>
      </c>
      <c r="C96" s="12" t="s">
        <v>279</v>
      </c>
      <c r="D96" s="23">
        <v>0</v>
      </c>
      <c r="E96" s="12"/>
      <c r="F96" s="12"/>
      <c r="G96" s="12"/>
    </row>
    <row r="97" spans="1:7">
      <c r="A97" s="18"/>
      <c r="B97" s="95">
        <v>2.5398999999999998</v>
      </c>
      <c r="C97" s="12" t="s">
        <v>327</v>
      </c>
      <c r="D97" s="23">
        <v>0</v>
      </c>
      <c r="E97" s="12"/>
      <c r="F97" s="12"/>
      <c r="G97" s="12"/>
    </row>
    <row r="98" spans="1:7" s="249" customFormat="1" ht="33.9" customHeight="1">
      <c r="A98" s="248"/>
      <c r="B98" s="367" t="s">
        <v>1025</v>
      </c>
      <c r="C98" s="368"/>
      <c r="D98" s="368"/>
      <c r="E98" s="368"/>
      <c r="F98" s="368"/>
      <c r="G98" s="369"/>
    </row>
    <row r="99" spans="1:7" ht="33.9" customHeight="1">
      <c r="A99" s="8" t="s">
        <v>682</v>
      </c>
      <c r="B99" s="136">
        <v>2.61</v>
      </c>
      <c r="C99" s="26" t="s">
        <v>1026</v>
      </c>
      <c r="D99" s="10"/>
      <c r="E99" s="10" t="s">
        <v>957</v>
      </c>
      <c r="F99" s="229" t="s">
        <v>1027</v>
      </c>
      <c r="G99" s="10" t="s">
        <v>26</v>
      </c>
    </row>
    <row r="100" spans="1:7">
      <c r="A100" s="21"/>
      <c r="B100" s="95" t="s">
        <v>1028</v>
      </c>
      <c r="C100" s="12" t="s">
        <v>1029</v>
      </c>
      <c r="D100" s="43" t="s">
        <v>60</v>
      </c>
      <c r="E100" s="12" t="s">
        <v>1030</v>
      </c>
      <c r="F100" s="21"/>
      <c r="G100" s="21"/>
    </row>
    <row r="101" spans="1:7">
      <c r="A101" s="12"/>
      <c r="B101" s="95" t="s">
        <v>1031</v>
      </c>
      <c r="C101" s="12" t="s">
        <v>1032</v>
      </c>
      <c r="D101" s="43" t="s">
        <v>1033</v>
      </c>
      <c r="E101" s="12" t="s">
        <v>26</v>
      </c>
      <c r="F101" s="12"/>
      <c r="G101" s="12"/>
    </row>
    <row r="102" spans="1:7">
      <c r="A102" s="12"/>
      <c r="B102" s="95" t="s">
        <v>1034</v>
      </c>
      <c r="C102" s="12" t="s">
        <v>1035</v>
      </c>
      <c r="D102" s="43" t="s">
        <v>60</v>
      </c>
      <c r="E102" s="12"/>
      <c r="F102" s="12"/>
      <c r="G102" s="12"/>
    </row>
    <row r="103" spans="1:7" ht="33.9" customHeight="1">
      <c r="A103" s="8" t="s">
        <v>682</v>
      </c>
      <c r="B103" s="136">
        <v>2.62</v>
      </c>
      <c r="C103" s="26" t="s">
        <v>1036</v>
      </c>
      <c r="D103" s="10"/>
      <c r="E103" s="10" t="s">
        <v>957</v>
      </c>
      <c r="F103" s="229" t="s">
        <v>1027</v>
      </c>
      <c r="G103" s="10" t="s">
        <v>26</v>
      </c>
    </row>
    <row r="104" spans="1:7">
      <c r="A104" s="21"/>
      <c r="B104" s="95" t="s">
        <v>1037</v>
      </c>
      <c r="C104" s="12" t="s">
        <v>266</v>
      </c>
      <c r="D104" s="43" t="s">
        <v>60</v>
      </c>
      <c r="E104" s="12" t="s">
        <v>1038</v>
      </c>
      <c r="F104" s="21"/>
      <c r="G104" s="21"/>
    </row>
    <row r="105" spans="1:7">
      <c r="A105" s="12"/>
      <c r="B105" s="95" t="s">
        <v>1039</v>
      </c>
      <c r="C105" s="12" t="s">
        <v>268</v>
      </c>
      <c r="D105" s="43" t="s">
        <v>1033</v>
      </c>
      <c r="E105" s="12" t="s">
        <v>1040</v>
      </c>
      <c r="F105" s="12"/>
      <c r="G105" s="12"/>
    </row>
    <row r="106" spans="1:7" ht="33.9" customHeight="1">
      <c r="A106" s="8" t="s">
        <v>682</v>
      </c>
      <c r="B106" s="137" t="s">
        <v>1041</v>
      </c>
      <c r="C106" s="26" t="s">
        <v>1042</v>
      </c>
      <c r="D106" s="10"/>
      <c r="E106" s="10" t="s">
        <v>26</v>
      </c>
      <c r="F106" s="229" t="s">
        <v>1027</v>
      </c>
      <c r="G106" s="10" t="s">
        <v>26</v>
      </c>
    </row>
    <row r="107" spans="1:7">
      <c r="A107" s="21"/>
      <c r="B107" s="95" t="s">
        <v>1043</v>
      </c>
      <c r="C107" s="12" t="s">
        <v>266</v>
      </c>
      <c r="D107" s="23">
        <v>1</v>
      </c>
      <c r="E107" s="12"/>
      <c r="F107" s="21"/>
      <c r="G107" s="21"/>
    </row>
    <row r="108" spans="1:7">
      <c r="A108" s="12"/>
      <c r="B108" s="95" t="s">
        <v>1044</v>
      </c>
      <c r="C108" s="12" t="s">
        <v>268</v>
      </c>
      <c r="D108" s="23">
        <v>0</v>
      </c>
      <c r="E108" s="12" t="s">
        <v>1045</v>
      </c>
      <c r="F108" s="12"/>
      <c r="G108" s="12"/>
    </row>
    <row r="109" spans="1:7">
      <c r="A109" s="12"/>
      <c r="B109" s="95">
        <v>2.6398999999999999</v>
      </c>
      <c r="C109" s="12" t="s">
        <v>327</v>
      </c>
      <c r="D109" s="23">
        <v>0</v>
      </c>
      <c r="E109" s="12" t="s">
        <v>1045</v>
      </c>
      <c r="F109" s="12"/>
      <c r="G109" s="12"/>
    </row>
    <row r="110" spans="1:7" ht="33.9" customHeight="1">
      <c r="A110" s="8" t="s">
        <v>682</v>
      </c>
      <c r="B110" s="136">
        <v>2.64</v>
      </c>
      <c r="C110" s="26" t="s">
        <v>1046</v>
      </c>
      <c r="D110" s="10"/>
      <c r="E110" s="90" t="s">
        <v>1047</v>
      </c>
      <c r="F110" s="229" t="s">
        <v>1027</v>
      </c>
      <c r="G110" s="10" t="s">
        <v>26</v>
      </c>
    </row>
    <row r="111" spans="1:7">
      <c r="A111" s="21"/>
      <c r="B111" s="95" t="s">
        <v>1048</v>
      </c>
      <c r="C111" s="12" t="s">
        <v>1049</v>
      </c>
      <c r="D111" s="23">
        <v>1</v>
      </c>
      <c r="E111" s="12"/>
      <c r="F111" s="21"/>
      <c r="G111" s="21"/>
    </row>
    <row r="112" spans="1:7">
      <c r="A112" s="12"/>
      <c r="B112" s="95" t="s">
        <v>1050</v>
      </c>
      <c r="C112" s="12" t="s">
        <v>1051</v>
      </c>
      <c r="D112" s="23">
        <v>0</v>
      </c>
      <c r="E112" s="12"/>
      <c r="F112" s="12"/>
      <c r="G112" s="12"/>
    </row>
    <row r="113" spans="1:7">
      <c r="A113" s="12"/>
      <c r="B113" s="95">
        <v>2.6499000000000001</v>
      </c>
      <c r="C113" s="12" t="s">
        <v>327</v>
      </c>
      <c r="D113" s="23">
        <v>0</v>
      </c>
      <c r="E113" s="12"/>
      <c r="F113" s="12"/>
      <c r="G113" s="12"/>
    </row>
    <row r="114" spans="1:7" ht="33.9" customHeight="1">
      <c r="A114" s="8" t="s">
        <v>682</v>
      </c>
      <c r="B114" s="136">
        <v>2.65</v>
      </c>
      <c r="C114" s="26" t="s">
        <v>1052</v>
      </c>
      <c r="D114" s="10"/>
      <c r="E114" s="90" t="s">
        <v>26</v>
      </c>
      <c r="F114" s="229" t="s">
        <v>1027</v>
      </c>
      <c r="G114" s="10" t="s">
        <v>26</v>
      </c>
    </row>
    <row r="115" spans="1:7">
      <c r="A115" s="21"/>
      <c r="B115" s="95" t="s">
        <v>1053</v>
      </c>
      <c r="C115" s="12" t="s">
        <v>1049</v>
      </c>
      <c r="D115" s="23">
        <v>1</v>
      </c>
      <c r="E115" s="12"/>
      <c r="F115" s="21"/>
      <c r="G115" s="21"/>
    </row>
    <row r="116" spans="1:7">
      <c r="A116" s="12"/>
      <c r="B116" s="95" t="s">
        <v>1054</v>
      </c>
      <c r="C116" s="12" t="s">
        <v>1051</v>
      </c>
      <c r="D116" s="23">
        <v>0</v>
      </c>
      <c r="E116" s="12"/>
      <c r="F116" s="12"/>
      <c r="G116" s="12"/>
    </row>
    <row r="117" spans="1:7">
      <c r="A117" s="12"/>
      <c r="B117" s="95">
        <v>2.6598999999999999</v>
      </c>
      <c r="C117" s="12" t="s">
        <v>327</v>
      </c>
      <c r="D117" s="23">
        <v>0</v>
      </c>
      <c r="E117" s="12"/>
      <c r="F117" s="12"/>
      <c r="G117" s="12"/>
    </row>
    <row r="118" spans="1:7" ht="33.9" customHeight="1">
      <c r="A118" s="8" t="s">
        <v>682</v>
      </c>
      <c r="B118" s="136">
        <v>2.66</v>
      </c>
      <c r="C118" s="26" t="s">
        <v>1055</v>
      </c>
      <c r="D118" s="10"/>
      <c r="E118" s="10" t="s">
        <v>26</v>
      </c>
      <c r="F118" s="229" t="s">
        <v>1027</v>
      </c>
      <c r="G118" s="10" t="s">
        <v>26</v>
      </c>
    </row>
    <row r="119" spans="1:7">
      <c r="A119" s="21"/>
      <c r="B119" s="95" t="s">
        <v>1056</v>
      </c>
      <c r="C119" s="12" t="s">
        <v>266</v>
      </c>
      <c r="D119" s="23">
        <v>1</v>
      </c>
      <c r="E119" s="12"/>
      <c r="F119" s="21"/>
      <c r="G119" s="21"/>
    </row>
    <row r="120" spans="1:7">
      <c r="A120" s="12"/>
      <c r="B120" s="95" t="s">
        <v>1057</v>
      </c>
      <c r="C120" s="12" t="s">
        <v>268</v>
      </c>
      <c r="D120" s="23">
        <v>0</v>
      </c>
      <c r="E120" s="12" t="s">
        <v>1058</v>
      </c>
      <c r="F120" s="12"/>
      <c r="G120" s="12"/>
    </row>
    <row r="121" spans="1:7">
      <c r="A121" s="12"/>
      <c r="B121" s="95">
        <v>2.6699000000000002</v>
      </c>
      <c r="C121" s="12" t="s">
        <v>327</v>
      </c>
      <c r="D121" s="23">
        <v>0</v>
      </c>
      <c r="E121" s="12" t="s">
        <v>1058</v>
      </c>
      <c r="F121" s="12"/>
      <c r="G121" s="12"/>
    </row>
    <row r="122" spans="1:7" ht="33.9" customHeight="1">
      <c r="A122" s="8" t="s">
        <v>682</v>
      </c>
      <c r="B122" s="136">
        <v>2.67</v>
      </c>
      <c r="C122" s="26" t="s">
        <v>1059</v>
      </c>
      <c r="D122" s="10"/>
      <c r="E122" s="90" t="s">
        <v>1060</v>
      </c>
      <c r="F122" s="229" t="s">
        <v>1027</v>
      </c>
      <c r="G122" s="10" t="s">
        <v>26</v>
      </c>
    </row>
    <row r="123" spans="1:7">
      <c r="A123" s="21"/>
      <c r="B123" s="95" t="s">
        <v>1061</v>
      </c>
      <c r="C123" s="12" t="s">
        <v>1049</v>
      </c>
      <c r="D123" s="23">
        <v>1</v>
      </c>
      <c r="E123" s="12"/>
      <c r="F123" s="21"/>
      <c r="G123" s="21"/>
    </row>
    <row r="124" spans="1:7">
      <c r="A124" s="12"/>
      <c r="B124" s="95" t="s">
        <v>1062</v>
      </c>
      <c r="C124" s="12" t="s">
        <v>1051</v>
      </c>
      <c r="D124" s="23">
        <v>0</v>
      </c>
      <c r="E124" s="12"/>
      <c r="F124" s="12"/>
      <c r="G124" s="12"/>
    </row>
    <row r="125" spans="1:7">
      <c r="A125" s="12"/>
      <c r="B125" s="95">
        <v>2.6798999999999999</v>
      </c>
      <c r="C125" s="12" t="s">
        <v>327</v>
      </c>
      <c r="D125" s="23">
        <v>0</v>
      </c>
      <c r="E125" s="12"/>
      <c r="F125" s="12"/>
      <c r="G125" s="12"/>
    </row>
    <row r="126" spans="1:7" ht="31.2">
      <c r="A126" s="8" t="s">
        <v>682</v>
      </c>
      <c r="B126" s="136">
        <v>2.68</v>
      </c>
      <c r="C126" s="26" t="s">
        <v>1063</v>
      </c>
      <c r="D126" s="10"/>
      <c r="E126" s="318" t="s">
        <v>1064</v>
      </c>
      <c r="F126" s="229" t="s">
        <v>1027</v>
      </c>
      <c r="G126" s="10" t="s">
        <v>26</v>
      </c>
    </row>
    <row r="127" spans="1:7">
      <c r="A127" s="21"/>
      <c r="B127" s="95" t="s">
        <v>1065</v>
      </c>
      <c r="C127" s="12" t="s">
        <v>1066</v>
      </c>
      <c r="D127" s="23">
        <v>1</v>
      </c>
      <c r="E127" s="12"/>
      <c r="F127" s="21"/>
      <c r="G127" s="21"/>
    </row>
    <row r="128" spans="1:7">
      <c r="A128" s="12"/>
      <c r="B128" s="95" t="s">
        <v>1067</v>
      </c>
      <c r="C128" s="12" t="s">
        <v>1068</v>
      </c>
      <c r="D128" s="23">
        <v>0.67</v>
      </c>
      <c r="E128" s="12"/>
      <c r="F128" s="12"/>
      <c r="G128" s="12"/>
    </row>
    <row r="129" spans="1:7">
      <c r="A129" s="12"/>
      <c r="B129" s="95" t="s">
        <v>1069</v>
      </c>
      <c r="C129" s="12" t="s">
        <v>1070</v>
      </c>
      <c r="D129" s="23">
        <v>0.33</v>
      </c>
      <c r="E129" s="12"/>
      <c r="F129" s="12"/>
      <c r="G129" s="12"/>
    </row>
    <row r="130" spans="1:7">
      <c r="A130" s="12"/>
      <c r="B130" s="95" t="s">
        <v>1071</v>
      </c>
      <c r="C130" s="12" t="s">
        <v>1072</v>
      </c>
      <c r="D130" s="23">
        <v>0</v>
      </c>
      <c r="E130" s="12"/>
      <c r="F130" s="12"/>
      <c r="G130" s="12"/>
    </row>
    <row r="131" spans="1:7" ht="33.9" customHeight="1">
      <c r="A131" s="8" t="s">
        <v>682</v>
      </c>
      <c r="B131" s="136">
        <v>2.69</v>
      </c>
      <c r="C131" s="26" t="s">
        <v>1073</v>
      </c>
      <c r="D131" s="10"/>
      <c r="E131" s="10" t="s">
        <v>26</v>
      </c>
      <c r="F131" s="229" t="s">
        <v>1027</v>
      </c>
      <c r="G131" s="10" t="s">
        <v>26</v>
      </c>
    </row>
    <row r="132" spans="1:7">
      <c r="A132" s="21"/>
      <c r="B132" s="95" t="s">
        <v>1074</v>
      </c>
      <c r="C132" s="12" t="s">
        <v>266</v>
      </c>
      <c r="D132" s="23">
        <v>1</v>
      </c>
      <c r="E132" s="12" t="s">
        <v>26</v>
      </c>
      <c r="F132" s="21"/>
      <c r="G132" s="21"/>
    </row>
    <row r="133" spans="1:7">
      <c r="A133" s="12"/>
      <c r="B133" s="95" t="s">
        <v>1075</v>
      </c>
      <c r="C133" s="12" t="s">
        <v>268</v>
      </c>
      <c r="D133" s="23">
        <v>0</v>
      </c>
      <c r="E133" s="12" t="s">
        <v>26</v>
      </c>
      <c r="F133" s="12"/>
      <c r="G133" s="12"/>
    </row>
    <row r="134" spans="1:7" ht="33.9" customHeight="1">
      <c r="A134" s="8" t="s">
        <v>682</v>
      </c>
      <c r="B134" s="137" t="s">
        <v>1076</v>
      </c>
      <c r="C134" s="26" t="s">
        <v>1077</v>
      </c>
      <c r="D134" s="10"/>
      <c r="E134" s="10" t="s">
        <v>26</v>
      </c>
      <c r="F134" s="229" t="s">
        <v>1027</v>
      </c>
      <c r="G134" s="10" t="s">
        <v>26</v>
      </c>
    </row>
    <row r="135" spans="1:7">
      <c r="A135" s="21"/>
      <c r="B135" s="95" t="s">
        <v>1078</v>
      </c>
      <c r="C135" s="12" t="s">
        <v>1079</v>
      </c>
      <c r="D135" s="23">
        <v>1</v>
      </c>
      <c r="E135" s="12" t="s">
        <v>26</v>
      </c>
      <c r="F135" s="21"/>
      <c r="G135" s="21"/>
    </row>
    <row r="136" spans="1:7">
      <c r="A136" s="12"/>
      <c r="B136" s="95" t="s">
        <v>1080</v>
      </c>
      <c r="C136" s="12" t="s">
        <v>268</v>
      </c>
      <c r="D136" s="23">
        <v>0</v>
      </c>
      <c r="E136" s="12" t="s">
        <v>26</v>
      </c>
      <c r="F136" s="12"/>
      <c r="G136" s="12"/>
    </row>
    <row r="137" spans="1:7" ht="33.9" customHeight="1">
      <c r="A137" s="8" t="s">
        <v>682</v>
      </c>
      <c r="B137" s="136">
        <v>2.71</v>
      </c>
      <c r="C137" s="26" t="s">
        <v>1081</v>
      </c>
      <c r="D137" s="10"/>
      <c r="E137" s="10" t="s">
        <v>26</v>
      </c>
      <c r="F137" s="229" t="s">
        <v>1027</v>
      </c>
      <c r="G137" s="10" t="s">
        <v>26</v>
      </c>
    </row>
    <row r="138" spans="1:7">
      <c r="A138" s="21"/>
      <c r="B138" s="95" t="s">
        <v>1082</v>
      </c>
      <c r="C138" s="12" t="s">
        <v>266</v>
      </c>
      <c r="D138" s="23">
        <v>1</v>
      </c>
      <c r="E138" s="12" t="s">
        <v>26</v>
      </c>
      <c r="F138" s="21"/>
      <c r="G138" s="21"/>
    </row>
    <row r="139" spans="1:7">
      <c r="A139" s="12"/>
      <c r="B139" s="95" t="s">
        <v>1083</v>
      </c>
      <c r="C139" s="12" t="s">
        <v>268</v>
      </c>
      <c r="D139" s="23">
        <v>0</v>
      </c>
      <c r="E139" s="12" t="s">
        <v>26</v>
      </c>
      <c r="F139" s="12"/>
      <c r="G139" s="12"/>
    </row>
    <row r="140" spans="1:7" ht="33.9" customHeight="1">
      <c r="A140" s="8" t="s">
        <v>682</v>
      </c>
      <c r="B140" s="137" t="s">
        <v>1084</v>
      </c>
      <c r="C140" s="26" t="s">
        <v>1085</v>
      </c>
      <c r="D140" s="10"/>
      <c r="E140" s="10" t="s">
        <v>26</v>
      </c>
      <c r="F140" s="229" t="s">
        <v>1027</v>
      </c>
      <c r="G140" s="10" t="s">
        <v>26</v>
      </c>
    </row>
    <row r="141" spans="1:7">
      <c r="A141" s="21"/>
      <c r="B141" s="95" t="s">
        <v>1086</v>
      </c>
      <c r="C141" s="12" t="s">
        <v>1087</v>
      </c>
      <c r="D141" s="23" t="s">
        <v>60</v>
      </c>
      <c r="E141" s="12" t="s">
        <v>26</v>
      </c>
      <c r="F141" s="21"/>
      <c r="G141" s="21"/>
    </row>
  </sheetData>
  <mergeCells count="11">
    <mergeCell ref="B62:G62"/>
    <mergeCell ref="B74:G74"/>
    <mergeCell ref="B98:G98"/>
    <mergeCell ref="E33:E36"/>
    <mergeCell ref="E38:E41"/>
    <mergeCell ref="E43:E46"/>
    <mergeCell ref="A2:G2"/>
    <mergeCell ref="E55:E61"/>
    <mergeCell ref="B5:G5"/>
    <mergeCell ref="B26:G26"/>
    <mergeCell ref="B50:G5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workbookViewId="0">
      <pane xSplit="1" ySplit="4" topLeftCell="B65" activePane="bottomRight" state="frozen"/>
      <selection pane="topRight" activeCell="B1" sqref="B1"/>
      <selection pane="bottomLeft" activeCell="A5" sqref="A5"/>
      <selection pane="bottomRight" activeCell="C41" sqref="C41"/>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2"/>
      <c r="C1" s="2"/>
      <c r="D1" s="2"/>
      <c r="E1" s="2"/>
      <c r="F1" s="2"/>
      <c r="G1" s="2"/>
    </row>
    <row r="2" spans="1:7" ht="51" customHeight="1">
      <c r="A2" s="380" t="s">
        <v>1088</v>
      </c>
      <c r="B2" s="380"/>
      <c r="C2" s="380"/>
      <c r="D2" s="380"/>
      <c r="E2" s="380"/>
      <c r="F2" s="380"/>
      <c r="G2" s="380"/>
    </row>
    <row r="3" spans="1:7" ht="6.9" customHeight="1"/>
    <row r="4" spans="1:7">
      <c r="A4" s="5" t="s">
        <v>202</v>
      </c>
      <c r="B4" s="5" t="s">
        <v>203</v>
      </c>
      <c r="C4" s="5" t="s">
        <v>204</v>
      </c>
      <c r="D4" s="5" t="s">
        <v>205</v>
      </c>
      <c r="E4" s="5" t="s">
        <v>206</v>
      </c>
      <c r="F4" s="5" t="s">
        <v>207</v>
      </c>
      <c r="G4" s="5" t="s">
        <v>208</v>
      </c>
    </row>
    <row r="5" spans="1:7" ht="33.9" customHeight="1">
      <c r="A5" s="253"/>
      <c r="B5" s="374" t="s">
        <v>1089</v>
      </c>
      <c r="C5" s="375"/>
      <c r="D5" s="375"/>
      <c r="E5" s="375"/>
      <c r="F5" s="375"/>
      <c r="G5" s="376"/>
    </row>
    <row r="6" spans="1:7" ht="32.1" customHeight="1">
      <c r="A6" s="8" t="s">
        <v>682</v>
      </c>
      <c r="B6" s="171" t="s">
        <v>1090</v>
      </c>
      <c r="C6" s="11" t="s">
        <v>1091</v>
      </c>
      <c r="D6" s="11"/>
      <c r="E6" s="11" t="s">
        <v>1092</v>
      </c>
      <c r="F6" s="63" t="s">
        <v>1093</v>
      </c>
      <c r="G6" s="11"/>
    </row>
    <row r="7" spans="1:7">
      <c r="A7" s="12"/>
      <c r="B7" s="102" t="s">
        <v>1094</v>
      </c>
      <c r="C7" s="12" t="s">
        <v>1095</v>
      </c>
      <c r="D7" s="23">
        <v>1</v>
      </c>
      <c r="E7" s="12"/>
      <c r="F7" s="12"/>
      <c r="G7" s="12"/>
    </row>
    <row r="8" spans="1:7">
      <c r="A8" s="12"/>
      <c r="B8" s="102" t="s">
        <v>1096</v>
      </c>
      <c r="C8" s="12" t="s">
        <v>1097</v>
      </c>
      <c r="D8" s="23">
        <v>0.67</v>
      </c>
      <c r="E8" s="12"/>
      <c r="F8" s="12"/>
      <c r="G8" s="12"/>
    </row>
    <row r="9" spans="1:7">
      <c r="A9" s="12"/>
      <c r="B9" s="102" t="s">
        <v>1098</v>
      </c>
      <c r="C9" s="12" t="s">
        <v>1099</v>
      </c>
      <c r="D9" s="23">
        <v>0.33</v>
      </c>
      <c r="E9" s="12"/>
      <c r="F9" s="12"/>
      <c r="G9" s="12"/>
    </row>
    <row r="10" spans="1:7">
      <c r="A10" s="12"/>
      <c r="B10" s="102" t="s">
        <v>1100</v>
      </c>
      <c r="C10" s="12" t="s">
        <v>1101</v>
      </c>
      <c r="D10" s="23">
        <v>0</v>
      </c>
      <c r="E10" s="12"/>
      <c r="F10" s="12"/>
      <c r="G10" s="12"/>
    </row>
    <row r="11" spans="1:7">
      <c r="A11" s="12"/>
      <c r="B11" s="102" t="s">
        <v>1102</v>
      </c>
      <c r="C11" s="12" t="s">
        <v>327</v>
      </c>
      <c r="D11" s="23" t="s">
        <v>26</v>
      </c>
      <c r="E11" s="12"/>
      <c r="F11" s="12"/>
      <c r="G11" s="12"/>
    </row>
    <row r="12" spans="1:7" ht="32.1" customHeight="1">
      <c r="A12" s="8" t="s">
        <v>682</v>
      </c>
      <c r="B12" s="171" t="s">
        <v>1103</v>
      </c>
      <c r="C12" s="11" t="s">
        <v>1104</v>
      </c>
      <c r="D12" s="57"/>
      <c r="E12" s="11" t="s">
        <v>26</v>
      </c>
      <c r="F12" s="63" t="s">
        <v>1093</v>
      </c>
      <c r="G12" s="11"/>
    </row>
    <row r="13" spans="1:7">
      <c r="A13" s="12"/>
      <c r="B13" s="102" t="s">
        <v>1105</v>
      </c>
      <c r="C13" s="12" t="s">
        <v>1106</v>
      </c>
      <c r="D13" s="23">
        <v>1</v>
      </c>
      <c r="E13" s="12"/>
      <c r="F13" s="12"/>
      <c r="G13" s="12"/>
    </row>
    <row r="14" spans="1:7">
      <c r="A14" s="12"/>
      <c r="B14" s="102" t="s">
        <v>1107</v>
      </c>
      <c r="C14" s="12" t="s">
        <v>1108</v>
      </c>
      <c r="D14" s="23">
        <v>0.67</v>
      </c>
      <c r="E14" s="12"/>
      <c r="F14" s="12"/>
      <c r="G14" s="12"/>
    </row>
    <row r="15" spans="1:7">
      <c r="A15" s="12"/>
      <c r="B15" s="102" t="s">
        <v>1109</v>
      </c>
      <c r="C15" s="12" t="s">
        <v>1110</v>
      </c>
      <c r="D15" s="23">
        <v>0.33</v>
      </c>
      <c r="E15" s="12"/>
      <c r="F15" s="12"/>
      <c r="G15" s="12"/>
    </row>
    <row r="16" spans="1:7">
      <c r="A16" s="12"/>
      <c r="B16" s="102" t="s">
        <v>1111</v>
      </c>
      <c r="C16" s="12" t="s">
        <v>1112</v>
      </c>
      <c r="D16" s="23">
        <v>0</v>
      </c>
      <c r="E16" s="12"/>
      <c r="F16" s="12"/>
      <c r="G16" s="12"/>
    </row>
    <row r="17" spans="1:7">
      <c r="A17" s="12"/>
      <c r="B17" s="102" t="s">
        <v>1113</v>
      </c>
      <c r="C17" s="12" t="s">
        <v>327</v>
      </c>
      <c r="D17" s="23" t="s">
        <v>26</v>
      </c>
      <c r="E17" s="12"/>
      <c r="F17" s="12"/>
      <c r="G17" s="12"/>
    </row>
    <row r="18" spans="1:7" s="255" customFormat="1" ht="33.9" customHeight="1">
      <c r="A18" s="254"/>
      <c r="B18" s="377" t="s">
        <v>1114</v>
      </c>
      <c r="C18" s="378"/>
      <c r="D18" s="378"/>
      <c r="E18" s="378"/>
      <c r="F18" s="378"/>
      <c r="G18" s="379"/>
    </row>
    <row r="19" spans="1:7" ht="32.1" customHeight="1">
      <c r="A19" s="8" t="s">
        <v>682</v>
      </c>
      <c r="B19" s="121" t="s">
        <v>1115</v>
      </c>
      <c r="C19" s="11" t="s">
        <v>1116</v>
      </c>
      <c r="D19" s="57"/>
      <c r="E19" s="11" t="s">
        <v>1117</v>
      </c>
      <c r="F19" s="63" t="s">
        <v>1118</v>
      </c>
      <c r="G19" s="10"/>
    </row>
    <row r="20" spans="1:7">
      <c r="A20" s="12"/>
      <c r="B20" s="120" t="s">
        <v>1119</v>
      </c>
      <c r="C20" s="12" t="s">
        <v>1120</v>
      </c>
      <c r="D20" s="23">
        <v>1</v>
      </c>
      <c r="E20" s="12"/>
      <c r="F20" s="12"/>
      <c r="G20" s="12"/>
    </row>
    <row r="21" spans="1:7">
      <c r="A21" s="12"/>
      <c r="B21" s="120" t="s">
        <v>1121</v>
      </c>
      <c r="C21" s="12" t="s">
        <v>1122</v>
      </c>
      <c r="D21" s="23">
        <v>0</v>
      </c>
      <c r="E21" s="12"/>
      <c r="F21" s="12"/>
      <c r="G21" s="12"/>
    </row>
    <row r="22" spans="1:7">
      <c r="A22" s="12"/>
      <c r="B22" s="120" t="s">
        <v>1123</v>
      </c>
      <c r="C22" s="12" t="s">
        <v>1124</v>
      </c>
      <c r="D22" s="23">
        <v>1</v>
      </c>
      <c r="E22" s="12"/>
      <c r="F22" s="12"/>
      <c r="G22" s="12"/>
    </row>
    <row r="23" spans="1:7">
      <c r="A23" s="18"/>
      <c r="B23" s="120" t="s">
        <v>1125</v>
      </c>
      <c r="C23" s="15" t="s">
        <v>1126</v>
      </c>
      <c r="D23" s="23">
        <v>1</v>
      </c>
      <c r="E23" s="12"/>
      <c r="F23" s="12"/>
      <c r="G23" s="12"/>
    </row>
    <row r="24" spans="1:7">
      <c r="A24" s="12"/>
      <c r="B24" s="120" t="s">
        <v>1127</v>
      </c>
      <c r="C24" s="12" t="s">
        <v>279</v>
      </c>
      <c r="D24" s="23">
        <v>0</v>
      </c>
      <c r="E24" s="12"/>
      <c r="F24" s="12"/>
      <c r="G24" s="12"/>
    </row>
    <row r="25" spans="1:7">
      <c r="A25" s="12"/>
      <c r="B25" s="120" t="s">
        <v>1128</v>
      </c>
      <c r="C25" s="12" t="s">
        <v>327</v>
      </c>
      <c r="D25" s="23" t="s">
        <v>26</v>
      </c>
      <c r="E25" s="12"/>
      <c r="F25" s="12"/>
      <c r="G25" s="12"/>
    </row>
    <row r="26" spans="1:7" s="255" customFormat="1" ht="33.9" customHeight="1">
      <c r="A26" s="254"/>
      <c r="B26" s="377" t="s">
        <v>1129</v>
      </c>
      <c r="C26" s="378"/>
      <c r="D26" s="378"/>
      <c r="E26" s="378"/>
      <c r="F26" s="378"/>
      <c r="G26" s="379"/>
    </row>
    <row r="27" spans="1:7" ht="32.1" customHeight="1">
      <c r="A27" s="173" t="s">
        <v>1130</v>
      </c>
      <c r="B27" s="119">
        <v>3.32</v>
      </c>
      <c r="C27" s="26" t="s">
        <v>1131</v>
      </c>
      <c r="D27" s="172"/>
      <c r="E27" s="11" t="s">
        <v>1132</v>
      </c>
      <c r="F27" s="63" t="s">
        <v>1133</v>
      </c>
      <c r="G27" s="10"/>
    </row>
    <row r="28" spans="1:7">
      <c r="A28" s="12"/>
      <c r="B28" s="95" t="s">
        <v>1134</v>
      </c>
      <c r="C28" s="53" t="s">
        <v>1135</v>
      </c>
      <c r="D28" s="23">
        <v>0.16600000000000001</v>
      </c>
      <c r="E28" s="381" t="s">
        <v>1136</v>
      </c>
      <c r="F28" s="12"/>
      <c r="G28" s="12"/>
    </row>
    <row r="29" spans="1:7">
      <c r="A29" s="18"/>
      <c r="B29" s="95" t="s">
        <v>1137</v>
      </c>
      <c r="C29" s="53" t="s">
        <v>1138</v>
      </c>
      <c r="D29" s="23">
        <v>0.16600000000000001</v>
      </c>
      <c r="E29" s="382"/>
      <c r="F29" s="12"/>
      <c r="G29" s="12"/>
    </row>
    <row r="30" spans="1:7">
      <c r="A30" s="12"/>
      <c r="B30" s="95" t="s">
        <v>1139</v>
      </c>
      <c r="C30" s="53" t="s">
        <v>1140</v>
      </c>
      <c r="D30" s="23">
        <v>0.16600000000000001</v>
      </c>
      <c r="E30" s="382"/>
      <c r="F30" s="12"/>
      <c r="G30" s="12"/>
    </row>
    <row r="31" spans="1:7">
      <c r="A31" s="12"/>
      <c r="B31" s="95" t="s">
        <v>1141</v>
      </c>
      <c r="C31" s="53" t="s">
        <v>1142</v>
      </c>
      <c r="D31" s="23">
        <v>0.16600000000000001</v>
      </c>
      <c r="E31" s="382"/>
      <c r="F31" s="12"/>
      <c r="G31" s="12"/>
    </row>
    <row r="32" spans="1:7">
      <c r="A32" s="12"/>
      <c r="B32" s="95" t="s">
        <v>1143</v>
      </c>
      <c r="C32" s="53" t="s">
        <v>1144</v>
      </c>
      <c r="D32" s="23">
        <v>0.16600000000000001</v>
      </c>
      <c r="E32" s="382"/>
      <c r="F32" s="12"/>
      <c r="G32" s="12"/>
    </row>
    <row r="33" spans="1:7">
      <c r="A33" s="12"/>
      <c r="B33" s="95" t="s">
        <v>1145</v>
      </c>
      <c r="C33" s="53" t="s">
        <v>1146</v>
      </c>
      <c r="D33" s="23">
        <v>0.16600000000000001</v>
      </c>
      <c r="E33" s="382"/>
      <c r="F33" s="12"/>
      <c r="G33" s="12"/>
    </row>
    <row r="34" spans="1:7">
      <c r="A34" s="21"/>
      <c r="B34" s="95" t="s">
        <v>1147</v>
      </c>
      <c r="C34" s="53" t="s">
        <v>1148</v>
      </c>
      <c r="D34" s="23">
        <v>0</v>
      </c>
      <c r="E34" s="382"/>
      <c r="F34" s="12"/>
      <c r="G34" s="12"/>
    </row>
    <row r="35" spans="1:7">
      <c r="A35" s="18"/>
      <c r="B35" s="95" t="s">
        <v>1149</v>
      </c>
      <c r="C35" s="53" t="s">
        <v>1150</v>
      </c>
      <c r="D35" s="23">
        <v>0</v>
      </c>
      <c r="E35" s="382"/>
      <c r="F35" s="12"/>
      <c r="G35" s="12"/>
    </row>
    <row r="36" spans="1:7">
      <c r="A36" s="12"/>
      <c r="B36" s="95">
        <v>3.3298999999999999</v>
      </c>
      <c r="C36" s="53" t="s">
        <v>1151</v>
      </c>
      <c r="D36" s="23" t="s">
        <v>26</v>
      </c>
      <c r="E36" s="383"/>
      <c r="F36" s="12"/>
      <c r="G36" s="12"/>
    </row>
    <row r="37" spans="1:7" s="255" customFormat="1" ht="33.9" customHeight="1">
      <c r="A37" s="256"/>
      <c r="B37" s="374" t="s">
        <v>1152</v>
      </c>
      <c r="C37" s="375"/>
      <c r="D37" s="375"/>
      <c r="E37" s="375"/>
      <c r="F37" s="375"/>
      <c r="G37" s="376"/>
    </row>
    <row r="38" spans="1:7" ht="32.1" customHeight="1">
      <c r="A38" s="8" t="s">
        <v>682</v>
      </c>
      <c r="B38" s="119">
        <v>3.41</v>
      </c>
      <c r="C38" s="11" t="s">
        <v>1153</v>
      </c>
      <c r="D38" s="57"/>
      <c r="E38" s="11"/>
      <c r="F38" s="63" t="s">
        <v>1154</v>
      </c>
      <c r="G38" s="11"/>
    </row>
    <row r="39" spans="1:7">
      <c r="A39" s="12"/>
      <c r="B39" s="12" t="s">
        <v>1155</v>
      </c>
      <c r="C39" s="12" t="s">
        <v>1156</v>
      </c>
      <c r="D39" s="23">
        <v>0.5</v>
      </c>
      <c r="E39" s="12"/>
      <c r="F39" s="12"/>
      <c r="G39" s="12"/>
    </row>
    <row r="40" spans="1:7">
      <c r="A40" s="12"/>
      <c r="B40" s="12" t="s">
        <v>1157</v>
      </c>
      <c r="C40" s="12" t="s">
        <v>1158</v>
      </c>
      <c r="D40" s="23">
        <v>0.5</v>
      </c>
      <c r="E40" s="12"/>
      <c r="F40" s="12"/>
      <c r="G40" s="12"/>
    </row>
    <row r="41" spans="1:7">
      <c r="A41" s="12"/>
      <c r="B41" s="12" t="s">
        <v>1159</v>
      </c>
      <c r="C41" s="12" t="s">
        <v>1160</v>
      </c>
      <c r="D41" s="23">
        <v>0.5</v>
      </c>
      <c r="E41" s="12"/>
      <c r="F41" s="12"/>
      <c r="G41" s="12"/>
    </row>
    <row r="42" spans="1:7">
      <c r="A42" s="18"/>
      <c r="B42" s="12" t="s">
        <v>1161</v>
      </c>
      <c r="C42" s="15" t="s">
        <v>1162</v>
      </c>
      <c r="D42" s="23">
        <v>0.5</v>
      </c>
      <c r="E42" s="12"/>
      <c r="F42" s="12"/>
      <c r="G42" s="12"/>
    </row>
    <row r="43" spans="1:7">
      <c r="A43" s="12"/>
      <c r="B43" s="12" t="s">
        <v>1163</v>
      </c>
      <c r="C43" s="12" t="s">
        <v>1164</v>
      </c>
      <c r="D43" s="23">
        <v>0.5</v>
      </c>
      <c r="E43" s="12"/>
      <c r="F43" s="12"/>
      <c r="G43" s="12"/>
    </row>
    <row r="44" spans="1:7">
      <c r="A44" s="12"/>
      <c r="B44" s="12" t="s">
        <v>1165</v>
      </c>
      <c r="C44" s="12" t="s">
        <v>1166</v>
      </c>
      <c r="D44" s="23">
        <v>1</v>
      </c>
      <c r="E44" s="12" t="s">
        <v>1167</v>
      </c>
      <c r="F44" s="12"/>
      <c r="G44" s="12"/>
    </row>
    <row r="45" spans="1:7">
      <c r="A45" s="12"/>
      <c r="B45" s="12" t="s">
        <v>1168</v>
      </c>
      <c r="C45" s="12" t="s">
        <v>1169</v>
      </c>
      <c r="D45" s="23">
        <v>0</v>
      </c>
      <c r="E45" s="12"/>
      <c r="F45" s="12"/>
      <c r="G45" s="12"/>
    </row>
    <row r="46" spans="1:7">
      <c r="A46" s="12"/>
      <c r="B46" s="12" t="s">
        <v>1170</v>
      </c>
      <c r="C46" s="12" t="s">
        <v>1171</v>
      </c>
      <c r="D46" s="23">
        <v>0</v>
      </c>
      <c r="E46" s="12"/>
      <c r="F46" s="12"/>
      <c r="G46" s="12"/>
    </row>
    <row r="47" spans="1:7">
      <c r="A47" s="12"/>
      <c r="B47" s="12" t="s">
        <v>1172</v>
      </c>
      <c r="C47" s="12" t="s">
        <v>1173</v>
      </c>
      <c r="D47" s="23">
        <v>0</v>
      </c>
      <c r="E47" s="12"/>
      <c r="F47" s="12"/>
      <c r="G47" s="12"/>
    </row>
    <row r="48" spans="1:7">
      <c r="A48" s="12"/>
      <c r="B48" s="12" t="s">
        <v>1174</v>
      </c>
      <c r="C48" s="12" t="s">
        <v>1175</v>
      </c>
      <c r="D48" s="23">
        <v>0</v>
      </c>
      <c r="E48" s="12"/>
      <c r="F48" s="12"/>
      <c r="G48" s="12"/>
    </row>
    <row r="49" spans="1:7">
      <c r="A49" s="12"/>
      <c r="B49" s="95">
        <v>3.4199000000000002</v>
      </c>
      <c r="C49" s="12" t="s">
        <v>327</v>
      </c>
      <c r="D49" s="23" t="s">
        <v>26</v>
      </c>
      <c r="E49" s="12"/>
      <c r="F49" s="12"/>
      <c r="G49" s="12"/>
    </row>
    <row r="50" spans="1:7" ht="32.1" customHeight="1">
      <c r="A50" s="8" t="s">
        <v>682</v>
      </c>
      <c r="B50" s="121" t="s">
        <v>1176</v>
      </c>
      <c r="C50" s="26" t="s">
        <v>1177</v>
      </c>
      <c r="D50" s="57"/>
      <c r="E50" s="11"/>
      <c r="F50" s="63" t="s">
        <v>1154</v>
      </c>
      <c r="G50" s="11"/>
    </row>
    <row r="51" spans="1:7" ht="31.2">
      <c r="A51" s="12"/>
      <c r="B51" s="102" t="s">
        <v>1178</v>
      </c>
      <c r="C51" s="15" t="s">
        <v>1179</v>
      </c>
      <c r="D51" s="23">
        <v>1</v>
      </c>
      <c r="E51" s="12" t="s">
        <v>1180</v>
      </c>
      <c r="F51" s="12"/>
      <c r="G51" s="12"/>
    </row>
    <row r="52" spans="1:7">
      <c r="A52" s="12"/>
      <c r="B52" s="102" t="s">
        <v>1181</v>
      </c>
      <c r="C52" s="12" t="s">
        <v>1182</v>
      </c>
      <c r="D52" s="23">
        <v>0.5</v>
      </c>
      <c r="E52" s="12"/>
      <c r="F52" s="12"/>
      <c r="G52" s="12"/>
    </row>
    <row r="53" spans="1:7">
      <c r="A53" s="12"/>
      <c r="B53" s="102" t="s">
        <v>1183</v>
      </c>
      <c r="C53" s="12" t="s">
        <v>327</v>
      </c>
      <c r="D53" s="23">
        <v>0</v>
      </c>
      <c r="E53" s="12"/>
      <c r="F53" s="12"/>
      <c r="G53" s="12"/>
    </row>
    <row r="54" spans="1:7" ht="32.1" customHeight="1">
      <c r="A54" s="8" t="s">
        <v>682</v>
      </c>
      <c r="B54" s="171" t="s">
        <v>1184</v>
      </c>
      <c r="C54" s="11" t="s">
        <v>1185</v>
      </c>
      <c r="D54" s="57"/>
      <c r="E54" s="11"/>
      <c r="F54" s="63" t="s">
        <v>1154</v>
      </c>
      <c r="G54" s="11"/>
    </row>
    <row r="55" spans="1:7">
      <c r="A55" s="12"/>
      <c r="B55" s="102" t="s">
        <v>1186</v>
      </c>
      <c r="C55" s="12" t="s">
        <v>1187</v>
      </c>
      <c r="D55" s="23">
        <v>1</v>
      </c>
      <c r="E55" s="12"/>
      <c r="F55" s="12"/>
      <c r="G55" s="12"/>
    </row>
    <row r="56" spans="1:7">
      <c r="A56" s="12"/>
      <c r="B56" s="102" t="s">
        <v>1188</v>
      </c>
      <c r="C56" s="12" t="s">
        <v>1189</v>
      </c>
      <c r="D56" s="23">
        <v>0.33</v>
      </c>
      <c r="E56" s="12"/>
      <c r="F56" s="12"/>
      <c r="G56" s="12"/>
    </row>
    <row r="57" spans="1:7">
      <c r="A57" s="12"/>
      <c r="B57" s="102" t="s">
        <v>1190</v>
      </c>
      <c r="C57" s="12" t="s">
        <v>268</v>
      </c>
      <c r="D57" s="23">
        <v>0</v>
      </c>
      <c r="E57" s="12"/>
      <c r="F57" s="12"/>
      <c r="G57" s="12"/>
    </row>
    <row r="58" spans="1:7" ht="32.1" customHeight="1">
      <c r="A58" s="8" t="s">
        <v>682</v>
      </c>
      <c r="B58" s="171" t="s">
        <v>1191</v>
      </c>
      <c r="C58" s="11" t="s">
        <v>1192</v>
      </c>
      <c r="D58" s="57"/>
      <c r="E58" s="11"/>
      <c r="F58" s="63" t="s">
        <v>1154</v>
      </c>
      <c r="G58" s="11"/>
    </row>
    <row r="59" spans="1:7">
      <c r="A59" s="12"/>
      <c r="B59" s="102" t="s">
        <v>1193</v>
      </c>
      <c r="C59" s="12" t="s">
        <v>1194</v>
      </c>
      <c r="D59" s="23">
        <v>1</v>
      </c>
      <c r="E59" s="12"/>
      <c r="F59" s="12"/>
      <c r="G59" s="12"/>
    </row>
    <row r="60" spans="1:7">
      <c r="A60" s="12"/>
      <c r="B60" s="102" t="s">
        <v>1195</v>
      </c>
      <c r="C60" s="12" t="s">
        <v>1196</v>
      </c>
      <c r="D60" s="23">
        <v>1</v>
      </c>
      <c r="E60" s="12"/>
      <c r="F60" s="12"/>
      <c r="G60" s="12"/>
    </row>
    <row r="61" spans="1:7">
      <c r="A61" s="12"/>
      <c r="B61" s="102" t="s">
        <v>1197</v>
      </c>
      <c r="C61" s="12" t="s">
        <v>1198</v>
      </c>
      <c r="D61" s="23">
        <v>1</v>
      </c>
      <c r="E61" s="12"/>
      <c r="F61" s="12"/>
      <c r="G61" s="12"/>
    </row>
    <row r="62" spans="1:7">
      <c r="A62" s="12"/>
      <c r="B62" s="102" t="s">
        <v>1199</v>
      </c>
      <c r="C62" s="12" t="s">
        <v>1200</v>
      </c>
      <c r="D62" s="23">
        <v>1</v>
      </c>
      <c r="E62" s="12"/>
      <c r="F62" s="12"/>
      <c r="G62" s="12"/>
    </row>
    <row r="63" spans="1:7">
      <c r="A63" s="12"/>
      <c r="B63" s="102" t="s">
        <v>1201</v>
      </c>
      <c r="C63" s="12" t="s">
        <v>1202</v>
      </c>
      <c r="D63" s="23">
        <v>1</v>
      </c>
      <c r="E63" s="12"/>
      <c r="F63" s="12"/>
      <c r="G63" s="12"/>
    </row>
    <row r="64" spans="1:7">
      <c r="A64" s="12"/>
      <c r="B64" s="102" t="s">
        <v>1203</v>
      </c>
      <c r="C64" s="12" t="s">
        <v>279</v>
      </c>
      <c r="D64" s="23">
        <v>0</v>
      </c>
      <c r="E64" s="12"/>
      <c r="F64" s="12"/>
      <c r="G64" s="12"/>
    </row>
    <row r="65" spans="1:7" ht="33.9" customHeight="1">
      <c r="A65" s="252"/>
      <c r="B65" s="377" t="s">
        <v>1204</v>
      </c>
      <c r="C65" s="378"/>
      <c r="D65" s="378"/>
      <c r="E65" s="378"/>
      <c r="F65" s="378"/>
      <c r="G65" s="379"/>
    </row>
    <row r="66" spans="1:7" ht="32.1" customHeight="1">
      <c r="A66" s="8" t="s">
        <v>682</v>
      </c>
      <c r="B66" s="171" t="s">
        <v>1205</v>
      </c>
      <c r="C66" s="11" t="s">
        <v>1206</v>
      </c>
      <c r="D66" s="57"/>
      <c r="E66" s="11" t="s">
        <v>1207</v>
      </c>
      <c r="F66" s="63" t="s">
        <v>1208</v>
      </c>
      <c r="G66" s="11"/>
    </row>
    <row r="67" spans="1:7">
      <c r="A67" s="12"/>
      <c r="B67" s="102" t="s">
        <v>1209</v>
      </c>
      <c r="C67" s="12" t="s">
        <v>266</v>
      </c>
      <c r="D67" s="23">
        <v>1</v>
      </c>
      <c r="E67" s="12" t="s">
        <v>1210</v>
      </c>
      <c r="F67" s="12"/>
      <c r="G67" s="12"/>
    </row>
    <row r="68" spans="1:7">
      <c r="A68" s="12"/>
      <c r="B68" s="102" t="s">
        <v>1211</v>
      </c>
      <c r="C68" s="12" t="s">
        <v>268</v>
      </c>
      <c r="D68" s="23">
        <v>0</v>
      </c>
      <c r="E68" s="12" t="s">
        <v>1212</v>
      </c>
      <c r="F68" s="12"/>
      <c r="G68" s="12"/>
    </row>
    <row r="69" spans="1:7" ht="32.1" customHeight="1">
      <c r="A69" s="8" t="s">
        <v>682</v>
      </c>
      <c r="B69" s="171" t="s">
        <v>1213</v>
      </c>
      <c r="C69" s="11" t="s">
        <v>1214</v>
      </c>
      <c r="D69" s="57"/>
      <c r="E69" s="11"/>
      <c r="F69" s="63" t="s">
        <v>1208</v>
      </c>
      <c r="G69" s="11"/>
    </row>
    <row r="70" spans="1:7">
      <c r="A70" s="12"/>
      <c r="B70" s="102" t="s">
        <v>1215</v>
      </c>
      <c r="C70" s="12" t="s">
        <v>266</v>
      </c>
      <c r="D70" s="23">
        <v>1</v>
      </c>
      <c r="E70" s="12"/>
      <c r="F70" s="12"/>
      <c r="G70" s="12"/>
    </row>
    <row r="71" spans="1:7">
      <c r="A71" s="12"/>
      <c r="B71" s="102" t="s">
        <v>1216</v>
      </c>
      <c r="C71" s="12" t="s">
        <v>268</v>
      </c>
      <c r="D71" s="23">
        <v>0</v>
      </c>
      <c r="E71" s="12"/>
      <c r="F71" s="12"/>
      <c r="G71" s="12"/>
    </row>
    <row r="72" spans="1:7" ht="32.1" customHeight="1">
      <c r="A72" s="8" t="s">
        <v>682</v>
      </c>
      <c r="B72" s="171" t="s">
        <v>1217</v>
      </c>
      <c r="C72" s="11" t="s">
        <v>1218</v>
      </c>
      <c r="D72" s="57"/>
      <c r="E72" s="11"/>
      <c r="F72" s="63" t="s">
        <v>1208</v>
      </c>
      <c r="G72" s="11"/>
    </row>
    <row r="73" spans="1:7">
      <c r="A73" s="12"/>
      <c r="B73" s="102" t="s">
        <v>1219</v>
      </c>
      <c r="C73" s="12" t="s">
        <v>266</v>
      </c>
      <c r="D73" s="23">
        <v>1</v>
      </c>
      <c r="E73" s="12"/>
      <c r="F73" s="12"/>
      <c r="G73" s="12"/>
    </row>
    <row r="74" spans="1:7">
      <c r="A74" s="12"/>
      <c r="B74" s="102" t="s">
        <v>1220</v>
      </c>
      <c r="C74" s="12" t="s">
        <v>268</v>
      </c>
      <c r="D74" s="23">
        <v>0</v>
      </c>
      <c r="E74" s="12"/>
      <c r="F74" s="12"/>
      <c r="G74" s="12"/>
    </row>
    <row r="75" spans="1:7" ht="32.1" customHeight="1">
      <c r="A75" s="8" t="s">
        <v>682</v>
      </c>
      <c r="B75" s="171" t="s">
        <v>1221</v>
      </c>
      <c r="C75" s="11" t="s">
        <v>1222</v>
      </c>
      <c r="D75" s="57"/>
      <c r="E75" s="11"/>
      <c r="F75" s="63" t="s">
        <v>1208</v>
      </c>
      <c r="G75" s="11"/>
    </row>
    <row r="76" spans="1:7">
      <c r="A76" s="12"/>
      <c r="B76" s="102" t="s">
        <v>1223</v>
      </c>
      <c r="C76" s="12" t="s">
        <v>1224</v>
      </c>
      <c r="D76" s="23">
        <v>1</v>
      </c>
      <c r="E76" s="12"/>
      <c r="F76" s="12"/>
      <c r="G76" s="12"/>
    </row>
    <row r="77" spans="1:7">
      <c r="A77" s="12"/>
      <c r="B77" s="102" t="s">
        <v>1225</v>
      </c>
      <c r="C77" s="12" t="s">
        <v>1226</v>
      </c>
      <c r="D77" s="23">
        <v>0.5</v>
      </c>
      <c r="E77" s="12"/>
      <c r="F77" s="12"/>
      <c r="G77" s="12"/>
    </row>
    <row r="78" spans="1:7">
      <c r="A78" s="12"/>
      <c r="B78" s="102" t="s">
        <v>1227</v>
      </c>
      <c r="C78" s="12" t="s">
        <v>1228</v>
      </c>
      <c r="D78" s="23">
        <v>0</v>
      </c>
      <c r="E78" s="12"/>
      <c r="F78" s="12"/>
      <c r="G78" s="12"/>
    </row>
    <row r="79" spans="1:7">
      <c r="A79" s="12"/>
      <c r="B79" s="102" t="s">
        <v>1229</v>
      </c>
      <c r="C79" s="12" t="s">
        <v>327</v>
      </c>
      <c r="D79" s="23" t="s">
        <v>26</v>
      </c>
      <c r="E79" s="12"/>
      <c r="F79" s="12"/>
      <c r="G79" s="12"/>
    </row>
    <row r="80" spans="1:7" ht="32.1" customHeight="1">
      <c r="A80" s="8" t="s">
        <v>682</v>
      </c>
      <c r="B80" s="171" t="s">
        <v>1230</v>
      </c>
      <c r="C80" s="11" t="s">
        <v>1231</v>
      </c>
      <c r="D80" s="57"/>
      <c r="E80" s="11"/>
      <c r="F80" s="63" t="s">
        <v>1208</v>
      </c>
      <c r="G80" s="11"/>
    </row>
    <row r="81" spans="1:7">
      <c r="A81" s="12"/>
      <c r="B81" s="102" t="s">
        <v>1232</v>
      </c>
      <c r="C81" s="12" t="s">
        <v>1233</v>
      </c>
      <c r="D81" s="23">
        <v>1</v>
      </c>
      <c r="E81" s="12"/>
      <c r="F81" s="12"/>
      <c r="G81" s="12"/>
    </row>
    <row r="82" spans="1:7">
      <c r="A82" s="12"/>
      <c r="B82" s="102" t="s">
        <v>1234</v>
      </c>
      <c r="C82" s="12" t="s">
        <v>1235</v>
      </c>
      <c r="D82" s="23">
        <v>1</v>
      </c>
      <c r="E82" s="12"/>
      <c r="F82" s="12"/>
      <c r="G82" s="12"/>
    </row>
    <row r="83" spans="1:7">
      <c r="A83" s="12"/>
      <c r="B83" s="102" t="s">
        <v>1236</v>
      </c>
      <c r="C83" s="12" t="s">
        <v>1237</v>
      </c>
      <c r="D83" s="23">
        <v>0</v>
      </c>
      <c r="E83" s="12"/>
      <c r="F83" s="12"/>
      <c r="G83" s="12"/>
    </row>
    <row r="84" spans="1:7">
      <c r="A84" s="12"/>
      <c r="B84" s="102" t="s">
        <v>1238</v>
      </c>
      <c r="C84" s="12" t="s">
        <v>1239</v>
      </c>
      <c r="D84" s="23">
        <v>0</v>
      </c>
      <c r="E84" s="12"/>
      <c r="F84" s="12"/>
      <c r="G84" s="12"/>
    </row>
    <row r="85" spans="1:7">
      <c r="A85" s="12"/>
      <c r="B85" s="102" t="s">
        <v>1240</v>
      </c>
      <c r="C85" s="12" t="s">
        <v>327</v>
      </c>
      <c r="D85" s="23" t="s">
        <v>26</v>
      </c>
      <c r="E85" s="12"/>
      <c r="F85" s="12"/>
      <c r="G85" s="12"/>
    </row>
    <row r="86" spans="1:7">
      <c r="B86" s="100"/>
    </row>
  </sheetData>
  <mergeCells count="7">
    <mergeCell ref="B37:G37"/>
    <mergeCell ref="B65:G65"/>
    <mergeCell ref="A2:G2"/>
    <mergeCell ref="E28:E36"/>
    <mergeCell ref="B5:G5"/>
    <mergeCell ref="B18:G18"/>
    <mergeCell ref="B26:G2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4"/>
  <sheetViews>
    <sheetView showGridLines="0" topLeftCell="A73" workbookViewId="0">
      <selection activeCell="E101" sqref="E101"/>
    </sheetView>
  </sheetViews>
  <sheetFormatPr baseColWidth="10" defaultColWidth="10.8984375" defaultRowHeight="15.6"/>
  <cols>
    <col min="1" max="2" width="10.8984375" style="4"/>
    <col min="3" max="3" width="66.3984375" style="4" customWidth="1"/>
    <col min="4" max="4" width="12" style="4" customWidth="1"/>
    <col min="5" max="5" width="59.09765625" style="4" customWidth="1"/>
    <col min="6" max="6" width="63.09765625" style="4" customWidth="1"/>
    <col min="7" max="7" width="38.59765625" style="4" customWidth="1"/>
    <col min="8" max="16384" width="10.8984375" style="4"/>
  </cols>
  <sheetData>
    <row r="1" spans="1:7" s="1" customFormat="1">
      <c r="B1" s="2"/>
      <c r="C1" s="2"/>
      <c r="D1" s="2"/>
      <c r="E1" s="2"/>
      <c r="F1" s="2"/>
      <c r="G1" s="2"/>
    </row>
    <row r="2" spans="1:7" ht="51" customHeight="1">
      <c r="A2" s="384" t="s">
        <v>1241</v>
      </c>
      <c r="B2" s="384"/>
      <c r="C2" s="384"/>
      <c r="D2" s="384"/>
      <c r="E2" s="384"/>
      <c r="F2" s="384"/>
      <c r="G2" s="384"/>
    </row>
    <row r="3" spans="1:7" ht="6.9" customHeight="1"/>
    <row r="4" spans="1:7">
      <c r="A4" s="5" t="s">
        <v>202</v>
      </c>
      <c r="B4" s="5" t="s">
        <v>203</v>
      </c>
      <c r="C4" s="5" t="s">
        <v>204</v>
      </c>
      <c r="D4" s="5" t="s">
        <v>205</v>
      </c>
      <c r="E4" s="5" t="s">
        <v>206</v>
      </c>
      <c r="F4" s="5" t="s">
        <v>207</v>
      </c>
      <c r="G4" s="5" t="s">
        <v>208</v>
      </c>
    </row>
    <row r="5" spans="1:7" ht="33.9" customHeight="1">
      <c r="A5" s="257"/>
      <c r="B5" s="385" t="s">
        <v>1242</v>
      </c>
      <c r="C5" s="386"/>
      <c r="D5" s="386"/>
      <c r="E5" s="386"/>
      <c r="F5" s="386"/>
      <c r="G5" s="387"/>
    </row>
    <row r="6" spans="1:7" ht="32.1" customHeight="1">
      <c r="A6" s="8" t="s">
        <v>682</v>
      </c>
      <c r="B6" s="188">
        <v>4.12</v>
      </c>
      <c r="C6" s="26" t="s">
        <v>1243</v>
      </c>
      <c r="D6" s="27"/>
      <c r="E6" s="90" t="s">
        <v>1244</v>
      </c>
      <c r="F6" s="190" t="s">
        <v>1245</v>
      </c>
      <c r="G6" s="27"/>
    </row>
    <row r="7" spans="1:7">
      <c r="A7" s="21"/>
      <c r="B7" s="95" t="s">
        <v>1246</v>
      </c>
      <c r="C7" s="15" t="s">
        <v>1247</v>
      </c>
      <c r="D7" s="23">
        <v>1</v>
      </c>
      <c r="E7" s="15" t="s">
        <v>1248</v>
      </c>
      <c r="F7" s="21"/>
      <c r="G7" s="21"/>
    </row>
    <row r="8" spans="1:7">
      <c r="A8" s="21"/>
      <c r="B8" s="95" t="s">
        <v>1249</v>
      </c>
      <c r="C8" s="12" t="s">
        <v>1250</v>
      </c>
      <c r="D8" s="23">
        <v>0.75</v>
      </c>
      <c r="E8" s="12" t="s">
        <v>1251</v>
      </c>
      <c r="F8" s="21"/>
      <c r="G8" s="21"/>
    </row>
    <row r="9" spans="1:7">
      <c r="A9" s="21"/>
      <c r="B9" s="95">
        <v>4.1299000000000001</v>
      </c>
      <c r="C9" s="12" t="s">
        <v>327</v>
      </c>
      <c r="D9" s="23">
        <v>0</v>
      </c>
      <c r="E9" s="12" t="s">
        <v>1252</v>
      </c>
      <c r="F9" s="21"/>
      <c r="G9" s="21"/>
    </row>
    <row r="10" spans="1:7" ht="32.1" customHeight="1">
      <c r="A10" s="8" t="s">
        <v>682</v>
      </c>
      <c r="B10" s="188">
        <v>4.13</v>
      </c>
      <c r="C10" s="26" t="s">
        <v>1253</v>
      </c>
      <c r="D10" s="27"/>
      <c r="E10" s="90" t="s">
        <v>1254</v>
      </c>
      <c r="F10" s="190" t="s">
        <v>1245</v>
      </c>
      <c r="G10" s="27"/>
    </row>
    <row r="11" spans="1:7">
      <c r="A11" s="21"/>
      <c r="B11" s="95" t="s">
        <v>1255</v>
      </c>
      <c r="C11" s="12" t="s">
        <v>266</v>
      </c>
      <c r="D11" s="23">
        <v>1</v>
      </c>
      <c r="E11" s="12"/>
      <c r="F11" s="21"/>
      <c r="G11" s="21"/>
    </row>
    <row r="12" spans="1:7">
      <c r="A12" s="21"/>
      <c r="B12" s="95" t="s">
        <v>1256</v>
      </c>
      <c r="C12" s="12" t="s">
        <v>268</v>
      </c>
      <c r="D12" s="23">
        <v>0</v>
      </c>
      <c r="E12" s="12"/>
      <c r="F12" s="21"/>
      <c r="G12" s="21"/>
    </row>
    <row r="13" spans="1:7">
      <c r="A13" s="12"/>
      <c r="B13" s="95">
        <v>4.1398999999999999</v>
      </c>
      <c r="C13" s="12" t="s">
        <v>327</v>
      </c>
      <c r="D13" s="23" t="s">
        <v>26</v>
      </c>
      <c r="E13" s="12"/>
      <c r="F13" s="12"/>
      <c r="G13" s="12"/>
    </row>
    <row r="14" spans="1:7" ht="32.1" customHeight="1">
      <c r="A14" s="8" t="s">
        <v>682</v>
      </c>
      <c r="B14" s="188">
        <v>4.1399999999999997</v>
      </c>
      <c r="C14" s="26" t="s">
        <v>1257</v>
      </c>
      <c r="D14" s="27"/>
      <c r="E14" s="90" t="s">
        <v>1254</v>
      </c>
      <c r="F14" s="190" t="s">
        <v>1245</v>
      </c>
      <c r="G14" s="27"/>
    </row>
    <row r="15" spans="1:7">
      <c r="A15" s="12"/>
      <c r="B15" s="95" t="s">
        <v>1258</v>
      </c>
      <c r="C15" s="12" t="s">
        <v>1259</v>
      </c>
      <c r="D15" s="23">
        <v>1</v>
      </c>
      <c r="E15" s="12"/>
      <c r="F15" s="21"/>
      <c r="G15" s="21"/>
    </row>
    <row r="16" spans="1:7">
      <c r="A16" s="12"/>
      <c r="B16" s="95" t="s">
        <v>1260</v>
      </c>
      <c r="C16" s="12" t="s">
        <v>1261</v>
      </c>
      <c r="D16" s="23">
        <v>0.5</v>
      </c>
      <c r="E16" s="12"/>
      <c r="F16" s="21"/>
      <c r="G16" s="21"/>
    </row>
    <row r="17" spans="1:7">
      <c r="A17" s="12"/>
      <c r="B17" s="95" t="s">
        <v>1262</v>
      </c>
      <c r="C17" s="12" t="s">
        <v>1263</v>
      </c>
      <c r="D17" s="23">
        <v>0</v>
      </c>
      <c r="E17" s="12"/>
      <c r="F17" s="21"/>
      <c r="G17" s="21"/>
    </row>
    <row r="18" spans="1:7">
      <c r="A18" s="12"/>
      <c r="B18" s="95">
        <v>4.1498999999999997</v>
      </c>
      <c r="C18" s="12" t="s">
        <v>327</v>
      </c>
      <c r="D18" s="23" t="s">
        <v>26</v>
      </c>
      <c r="E18" s="12"/>
      <c r="F18" s="12"/>
      <c r="G18" s="12"/>
    </row>
    <row r="19" spans="1:7" ht="32.1" customHeight="1">
      <c r="A19" s="8" t="s">
        <v>682</v>
      </c>
      <c r="B19" s="188">
        <v>4.1500000000000004</v>
      </c>
      <c r="C19" s="26" t="s">
        <v>1264</v>
      </c>
      <c r="D19" s="27"/>
      <c r="E19" s="90" t="s">
        <v>1265</v>
      </c>
      <c r="F19" s="190" t="s">
        <v>1245</v>
      </c>
      <c r="G19" s="27"/>
    </row>
    <row r="20" spans="1:7">
      <c r="A20" s="21"/>
      <c r="B20" s="95" t="s">
        <v>1266</v>
      </c>
      <c r="C20" s="12" t="s">
        <v>1267</v>
      </c>
      <c r="D20" s="23">
        <v>1</v>
      </c>
      <c r="E20" s="12"/>
      <c r="F20" s="21"/>
      <c r="G20" s="21"/>
    </row>
    <row r="21" spans="1:7">
      <c r="A21" s="21"/>
      <c r="B21" s="95" t="s">
        <v>1268</v>
      </c>
      <c r="C21" s="12" t="s">
        <v>1269</v>
      </c>
      <c r="D21" s="23">
        <v>0.67</v>
      </c>
      <c r="E21" s="12"/>
      <c r="F21" s="21"/>
      <c r="G21" s="21"/>
    </row>
    <row r="22" spans="1:7">
      <c r="A22" s="21"/>
      <c r="B22" s="95" t="s">
        <v>1270</v>
      </c>
      <c r="C22" s="12" t="s">
        <v>1271</v>
      </c>
      <c r="D22" s="23">
        <v>0.33</v>
      </c>
      <c r="E22" s="12"/>
      <c r="F22" s="21"/>
      <c r="G22" s="21"/>
    </row>
    <row r="23" spans="1:7">
      <c r="A23" s="21"/>
      <c r="B23" s="95" t="s">
        <v>1272</v>
      </c>
      <c r="C23" s="12" t="s">
        <v>1273</v>
      </c>
      <c r="D23" s="23">
        <v>0</v>
      </c>
      <c r="E23" s="12"/>
      <c r="F23" s="21"/>
      <c r="G23" s="21"/>
    </row>
    <row r="24" spans="1:7">
      <c r="A24" s="12"/>
      <c r="B24" s="95">
        <v>4.1599000000000004</v>
      </c>
      <c r="C24" s="12" t="s">
        <v>327</v>
      </c>
      <c r="D24" s="23">
        <v>0</v>
      </c>
      <c r="E24" s="12"/>
      <c r="F24" s="12"/>
      <c r="G24" s="12"/>
    </row>
    <row r="25" spans="1:7" ht="32.1" customHeight="1">
      <c r="A25" s="8" t="s">
        <v>682</v>
      </c>
      <c r="B25" s="188">
        <v>4.16</v>
      </c>
      <c r="C25" s="26" t="s">
        <v>1274</v>
      </c>
      <c r="D25" s="27"/>
      <c r="E25" s="90" t="s">
        <v>1275</v>
      </c>
      <c r="F25" s="190" t="s">
        <v>1245</v>
      </c>
      <c r="G25" s="27"/>
    </row>
    <row r="26" spans="1:7">
      <c r="A26" s="21"/>
      <c r="B26" s="95" t="s">
        <v>1276</v>
      </c>
      <c r="C26" s="12" t="s">
        <v>1277</v>
      </c>
      <c r="D26" s="23">
        <v>1</v>
      </c>
      <c r="E26" s="12"/>
      <c r="F26" s="21"/>
      <c r="G26" s="21"/>
    </row>
    <row r="27" spans="1:7">
      <c r="A27" s="21"/>
      <c r="B27" s="95" t="s">
        <v>1278</v>
      </c>
      <c r="C27" s="12" t="s">
        <v>1279</v>
      </c>
      <c r="D27" s="23">
        <v>0.67</v>
      </c>
      <c r="E27" s="12"/>
      <c r="F27" s="21"/>
      <c r="G27" s="21"/>
    </row>
    <row r="28" spans="1:7">
      <c r="A28" s="21"/>
      <c r="B28" s="95" t="s">
        <v>1280</v>
      </c>
      <c r="C28" s="12" t="s">
        <v>1281</v>
      </c>
      <c r="D28" s="23">
        <v>0.33</v>
      </c>
      <c r="E28" s="12"/>
      <c r="F28" s="21"/>
      <c r="G28" s="21"/>
    </row>
    <row r="29" spans="1:7">
      <c r="A29" s="21"/>
      <c r="B29" s="95" t="s">
        <v>1282</v>
      </c>
      <c r="C29" s="12" t="s">
        <v>1283</v>
      </c>
      <c r="D29" s="23">
        <v>0</v>
      </c>
      <c r="E29" s="12"/>
      <c r="F29" s="21"/>
      <c r="G29" s="21"/>
    </row>
    <row r="30" spans="1:7">
      <c r="A30" s="12"/>
      <c r="B30" s="95">
        <v>4.1699000000000002</v>
      </c>
      <c r="C30" s="12" t="s">
        <v>327</v>
      </c>
      <c r="D30" s="23" t="s">
        <v>26</v>
      </c>
      <c r="E30" s="12"/>
      <c r="F30" s="12"/>
      <c r="G30" s="12"/>
    </row>
    <row r="31" spans="1:7" ht="32.1" customHeight="1">
      <c r="A31" s="8" t="s">
        <v>682</v>
      </c>
      <c r="B31" s="188">
        <v>4.17</v>
      </c>
      <c r="C31" s="26" t="s">
        <v>1257</v>
      </c>
      <c r="D31" s="27"/>
      <c r="E31" s="90" t="s">
        <v>1284</v>
      </c>
      <c r="F31" s="190" t="s">
        <v>1245</v>
      </c>
      <c r="G31" s="27"/>
    </row>
    <row r="32" spans="1:7">
      <c r="A32" s="12"/>
      <c r="B32" s="95" t="s">
        <v>1285</v>
      </c>
      <c r="C32" s="12" t="s">
        <v>1286</v>
      </c>
      <c r="D32" s="23">
        <v>1</v>
      </c>
      <c r="E32" s="12"/>
      <c r="F32" s="21"/>
      <c r="G32" s="21"/>
    </row>
    <row r="33" spans="1:7">
      <c r="A33" s="12"/>
      <c r="B33" s="95" t="s">
        <v>1287</v>
      </c>
      <c r="C33" s="12" t="s">
        <v>1288</v>
      </c>
      <c r="D33" s="23">
        <v>0.5</v>
      </c>
      <c r="E33" s="12"/>
      <c r="F33" s="21"/>
      <c r="G33" s="21"/>
    </row>
    <row r="34" spans="1:7">
      <c r="A34" s="12"/>
      <c r="B34" s="95" t="s">
        <v>1289</v>
      </c>
      <c r="C34" s="12" t="s">
        <v>1290</v>
      </c>
      <c r="D34" s="23">
        <v>0</v>
      </c>
      <c r="E34" s="12"/>
      <c r="F34" s="21"/>
      <c r="G34" s="21"/>
    </row>
    <row r="35" spans="1:7">
      <c r="A35" s="12"/>
      <c r="B35" s="95">
        <v>4.1798999999999999</v>
      </c>
      <c r="C35" s="12" t="s">
        <v>327</v>
      </c>
      <c r="D35" s="23" t="s">
        <v>26</v>
      </c>
      <c r="E35" s="12"/>
      <c r="F35" s="12"/>
      <c r="G35" s="12"/>
    </row>
    <row r="36" spans="1:7" ht="32.1" customHeight="1">
      <c r="A36" s="8" t="s">
        <v>682</v>
      </c>
      <c r="B36" s="189" t="s">
        <v>1291</v>
      </c>
      <c r="C36" s="26" t="s">
        <v>1292</v>
      </c>
      <c r="D36" s="27"/>
      <c r="E36" s="90" t="s">
        <v>1293</v>
      </c>
      <c r="F36" s="190" t="s">
        <v>1245</v>
      </c>
      <c r="G36" s="27"/>
    </row>
    <row r="37" spans="1:7">
      <c r="A37" s="12"/>
      <c r="B37" s="95" t="s">
        <v>1294</v>
      </c>
      <c r="C37" s="12" t="s">
        <v>266</v>
      </c>
      <c r="D37" s="23">
        <v>1</v>
      </c>
      <c r="E37" s="12"/>
      <c r="F37" s="21"/>
      <c r="G37" s="21"/>
    </row>
    <row r="38" spans="1:7">
      <c r="A38" s="12"/>
      <c r="B38" s="95" t="s">
        <v>1295</v>
      </c>
      <c r="C38" s="12" t="s">
        <v>268</v>
      </c>
      <c r="D38" s="23">
        <v>0</v>
      </c>
      <c r="E38" s="12"/>
      <c r="F38" s="21"/>
      <c r="G38" s="21"/>
    </row>
    <row r="39" spans="1:7">
      <c r="A39" s="12"/>
      <c r="B39" s="95">
        <v>4.1898999999999997</v>
      </c>
      <c r="C39" s="12" t="s">
        <v>327</v>
      </c>
      <c r="D39" s="23" t="s">
        <v>26</v>
      </c>
      <c r="E39" s="12"/>
      <c r="F39" s="12"/>
      <c r="G39" s="12"/>
    </row>
    <row r="40" spans="1:7" ht="62.4">
      <c r="A40" s="8" t="s">
        <v>682</v>
      </c>
      <c r="B40" s="195" t="s">
        <v>1296</v>
      </c>
      <c r="C40" s="104" t="s">
        <v>1297</v>
      </c>
      <c r="D40" s="39"/>
      <c r="E40" s="90" t="s">
        <v>1298</v>
      </c>
      <c r="F40" s="190" t="s">
        <v>1245</v>
      </c>
      <c r="G40" s="10"/>
    </row>
    <row r="41" spans="1:7">
      <c r="A41" s="12"/>
      <c r="B41" s="102" t="s">
        <v>1299</v>
      </c>
      <c r="C41" s="12" t="s">
        <v>317</v>
      </c>
      <c r="D41" s="23">
        <v>1</v>
      </c>
      <c r="E41" s="12"/>
      <c r="F41" s="12"/>
      <c r="G41" s="12"/>
    </row>
    <row r="42" spans="1:7">
      <c r="A42" s="12"/>
      <c r="B42" s="102" t="s">
        <v>1300</v>
      </c>
      <c r="C42" s="12" t="s">
        <v>319</v>
      </c>
      <c r="D42" s="23">
        <v>0.75</v>
      </c>
      <c r="E42" s="12"/>
      <c r="F42" s="12"/>
      <c r="G42" s="12"/>
    </row>
    <row r="43" spans="1:7">
      <c r="A43" s="12"/>
      <c r="B43" s="102" t="s">
        <v>1301</v>
      </c>
      <c r="C43" s="12" t="s">
        <v>321</v>
      </c>
      <c r="D43" s="23">
        <v>0.5</v>
      </c>
      <c r="E43" s="12"/>
      <c r="F43" s="12"/>
      <c r="G43" s="12"/>
    </row>
    <row r="44" spans="1:7">
      <c r="A44" s="12"/>
      <c r="B44" s="102" t="s">
        <v>1302</v>
      </c>
      <c r="C44" s="12" t="s">
        <v>323</v>
      </c>
      <c r="D44" s="23">
        <v>0.25</v>
      </c>
      <c r="E44" s="12"/>
      <c r="F44" s="12"/>
      <c r="G44" s="12"/>
    </row>
    <row r="45" spans="1:7">
      <c r="A45" s="12"/>
      <c r="B45" s="102" t="s">
        <v>1303</v>
      </c>
      <c r="C45" s="12" t="s">
        <v>325</v>
      </c>
      <c r="D45" s="23">
        <v>0</v>
      </c>
      <c r="E45" s="12"/>
      <c r="F45" s="12"/>
      <c r="G45" s="12"/>
    </row>
    <row r="46" spans="1:7">
      <c r="A46" s="12"/>
      <c r="B46" s="102" t="s">
        <v>1304</v>
      </c>
      <c r="C46" s="12" t="s">
        <v>327</v>
      </c>
      <c r="D46" s="23" t="s">
        <v>26</v>
      </c>
      <c r="E46" s="12"/>
      <c r="F46" s="12"/>
      <c r="G46" s="12"/>
    </row>
    <row r="47" spans="1:7" ht="46.8">
      <c r="A47" s="8" t="s">
        <v>682</v>
      </c>
      <c r="B47" s="195" t="s">
        <v>1305</v>
      </c>
      <c r="C47" s="104" t="s">
        <v>1306</v>
      </c>
      <c r="D47" s="39"/>
      <c r="E47" s="90" t="s">
        <v>1298</v>
      </c>
      <c r="F47" s="190" t="s">
        <v>1245</v>
      </c>
      <c r="G47" s="10"/>
    </row>
    <row r="48" spans="1:7">
      <c r="A48" s="12"/>
      <c r="B48" s="102" t="s">
        <v>1307</v>
      </c>
      <c r="C48" s="12" t="s">
        <v>317</v>
      </c>
      <c r="D48" s="23">
        <v>1</v>
      </c>
      <c r="E48" s="12"/>
      <c r="F48" s="12"/>
      <c r="G48" s="12"/>
    </row>
    <row r="49" spans="1:7">
      <c r="A49" s="12"/>
      <c r="B49" s="102" t="s">
        <v>1308</v>
      </c>
      <c r="C49" s="12" t="s">
        <v>319</v>
      </c>
      <c r="D49" s="23">
        <v>0.75</v>
      </c>
      <c r="E49" s="12"/>
      <c r="F49" s="12"/>
      <c r="G49" s="12"/>
    </row>
    <row r="50" spans="1:7">
      <c r="A50" s="12"/>
      <c r="B50" s="102" t="s">
        <v>1309</v>
      </c>
      <c r="C50" s="12" t="s">
        <v>321</v>
      </c>
      <c r="D50" s="23">
        <v>0.5</v>
      </c>
      <c r="E50" s="12"/>
      <c r="F50" s="12"/>
      <c r="G50" s="12"/>
    </row>
    <row r="51" spans="1:7">
      <c r="A51" s="12"/>
      <c r="B51" s="102" t="s">
        <v>1310</v>
      </c>
      <c r="C51" s="12" t="s">
        <v>323</v>
      </c>
      <c r="D51" s="23">
        <v>0.25</v>
      </c>
      <c r="E51" s="12"/>
      <c r="F51" s="12"/>
      <c r="G51" s="12"/>
    </row>
    <row r="52" spans="1:7">
      <c r="A52" s="12"/>
      <c r="B52" s="102" t="s">
        <v>1311</v>
      </c>
      <c r="C52" s="12" t="s">
        <v>325</v>
      </c>
      <c r="D52" s="23">
        <v>0</v>
      </c>
      <c r="E52" s="12"/>
      <c r="F52" s="12"/>
      <c r="G52" s="12"/>
    </row>
    <row r="53" spans="1:7">
      <c r="A53" s="12"/>
      <c r="B53" s="102" t="s">
        <v>1312</v>
      </c>
      <c r="C53" s="12" t="s">
        <v>327</v>
      </c>
      <c r="D53" s="23" t="s">
        <v>26</v>
      </c>
      <c r="E53" s="12"/>
      <c r="F53" s="12"/>
      <c r="G53" s="12"/>
    </row>
    <row r="54" spans="1:7" ht="33.9" customHeight="1">
      <c r="A54" s="258"/>
      <c r="B54" s="388" t="s">
        <v>1313</v>
      </c>
      <c r="C54" s="389"/>
      <c r="D54" s="389"/>
      <c r="E54" s="389"/>
      <c r="F54" s="389"/>
      <c r="G54" s="390"/>
    </row>
    <row r="55" spans="1:7" ht="31.2">
      <c r="A55" s="8" t="s">
        <v>682</v>
      </c>
      <c r="B55" s="189" t="s">
        <v>1314</v>
      </c>
      <c r="C55" s="26" t="s">
        <v>1315</v>
      </c>
      <c r="D55" s="27"/>
      <c r="E55" s="90" t="s">
        <v>1316</v>
      </c>
      <c r="F55" s="190" t="s">
        <v>1317</v>
      </c>
      <c r="G55" s="27"/>
    </row>
    <row r="56" spans="1:7">
      <c r="A56" s="12"/>
      <c r="B56" s="95" t="s">
        <v>1318</v>
      </c>
      <c r="C56" s="12" t="s">
        <v>266</v>
      </c>
      <c r="D56" s="23">
        <v>1</v>
      </c>
      <c r="E56" s="12"/>
      <c r="F56" s="21"/>
      <c r="G56" s="21"/>
    </row>
    <row r="57" spans="1:7">
      <c r="A57" s="12"/>
      <c r="B57" s="95" t="s">
        <v>1319</v>
      </c>
      <c r="C57" s="12" t="s">
        <v>268</v>
      </c>
      <c r="D57" s="23">
        <v>0</v>
      </c>
      <c r="E57" s="12"/>
      <c r="F57" s="21"/>
      <c r="G57" s="21"/>
    </row>
    <row r="58" spans="1:7">
      <c r="A58" s="12"/>
      <c r="B58" s="95">
        <v>4.3299000000000003</v>
      </c>
      <c r="C58" s="12" t="s">
        <v>327</v>
      </c>
      <c r="D58" s="23">
        <v>0</v>
      </c>
      <c r="E58" s="12"/>
      <c r="F58" s="12"/>
      <c r="G58" s="12"/>
    </row>
    <row r="59" spans="1:7" ht="32.1" customHeight="1">
      <c r="A59" s="8" t="s">
        <v>682</v>
      </c>
      <c r="B59" s="189" t="s">
        <v>1320</v>
      </c>
      <c r="C59" s="109" t="s">
        <v>1321</v>
      </c>
      <c r="D59" s="106"/>
      <c r="E59" s="10" t="s">
        <v>1322</v>
      </c>
      <c r="F59" s="190" t="s">
        <v>1317</v>
      </c>
      <c r="G59" s="191" t="s">
        <v>1323</v>
      </c>
    </row>
    <row r="60" spans="1:7">
      <c r="A60" s="12"/>
      <c r="B60" s="105" t="s">
        <v>1324</v>
      </c>
      <c r="C60" s="52" t="s">
        <v>1325</v>
      </c>
      <c r="D60" s="107">
        <v>1</v>
      </c>
      <c r="E60" s="12"/>
      <c r="F60" s="12"/>
      <c r="G60" s="12" t="s">
        <v>266</v>
      </c>
    </row>
    <row r="61" spans="1:7">
      <c r="A61" s="12"/>
      <c r="B61" s="105" t="s">
        <v>1326</v>
      </c>
      <c r="C61" s="52" t="s">
        <v>1327</v>
      </c>
      <c r="D61" s="107">
        <v>0</v>
      </c>
      <c r="E61" s="12"/>
      <c r="F61" s="12"/>
      <c r="G61" s="12" t="s">
        <v>268</v>
      </c>
    </row>
    <row r="62" spans="1:7" ht="17.100000000000001" customHeight="1">
      <c r="A62" s="12"/>
      <c r="B62" s="105" t="s">
        <v>1328</v>
      </c>
      <c r="C62" s="52" t="s">
        <v>327</v>
      </c>
      <c r="D62" s="107">
        <v>0</v>
      </c>
      <c r="E62" s="12"/>
      <c r="F62" s="12"/>
      <c r="G62" s="12" t="s">
        <v>327</v>
      </c>
    </row>
    <row r="63" spans="1:7" ht="32.1" customHeight="1">
      <c r="A63" s="8" t="s">
        <v>682</v>
      </c>
      <c r="B63" s="189" t="s">
        <v>1329</v>
      </c>
      <c r="C63" s="109" t="s">
        <v>1330</v>
      </c>
      <c r="D63" s="108" t="s">
        <v>26</v>
      </c>
      <c r="E63" s="10" t="s">
        <v>1322</v>
      </c>
      <c r="F63" s="190" t="s">
        <v>1317</v>
      </c>
      <c r="G63" s="193" t="s">
        <v>1331</v>
      </c>
    </row>
    <row r="64" spans="1:7" ht="17.100000000000001" customHeight="1">
      <c r="A64" s="12"/>
      <c r="B64" s="105" t="s">
        <v>1332</v>
      </c>
      <c r="C64" s="52" t="s">
        <v>1325</v>
      </c>
      <c r="D64" s="107">
        <v>0</v>
      </c>
      <c r="E64" s="12"/>
      <c r="F64" s="12"/>
      <c r="G64" s="52" t="s">
        <v>1325</v>
      </c>
    </row>
    <row r="65" spans="1:7">
      <c r="A65" s="12"/>
      <c r="B65" s="105" t="s">
        <v>1333</v>
      </c>
      <c r="C65" s="52" t="s">
        <v>1327</v>
      </c>
      <c r="D65" s="107">
        <v>2</v>
      </c>
      <c r="E65" s="12"/>
      <c r="F65" s="12"/>
      <c r="G65" s="52" t="s">
        <v>1327</v>
      </c>
    </row>
    <row r="66" spans="1:7">
      <c r="A66" s="18"/>
      <c r="B66" s="105" t="s">
        <v>1334</v>
      </c>
      <c r="C66" s="52" t="s">
        <v>1335</v>
      </c>
      <c r="D66" s="107">
        <v>1</v>
      </c>
      <c r="E66" s="12"/>
      <c r="F66" s="12"/>
      <c r="G66" s="52" t="s">
        <v>1335</v>
      </c>
    </row>
    <row r="67" spans="1:7">
      <c r="A67" s="12"/>
      <c r="B67" s="105" t="s">
        <v>1336</v>
      </c>
      <c r="C67" s="52" t="s">
        <v>327</v>
      </c>
      <c r="D67" s="107">
        <v>0</v>
      </c>
      <c r="E67" s="12"/>
      <c r="F67" s="12"/>
      <c r="G67" s="52" t="s">
        <v>327</v>
      </c>
    </row>
    <row r="68" spans="1:7" ht="32.1" customHeight="1">
      <c r="A68" s="8" t="s">
        <v>682</v>
      </c>
      <c r="B68" s="189" t="s">
        <v>1337</v>
      </c>
      <c r="C68" s="109" t="s">
        <v>1338</v>
      </c>
      <c r="D68" s="108"/>
      <c r="E68" s="10" t="s">
        <v>1322</v>
      </c>
      <c r="F68" s="190" t="s">
        <v>1317</v>
      </c>
      <c r="G68" s="193" t="s">
        <v>1339</v>
      </c>
    </row>
    <row r="69" spans="1:7" ht="17.100000000000001" customHeight="1">
      <c r="A69" s="12"/>
      <c r="B69" s="105" t="s">
        <v>1340</v>
      </c>
      <c r="C69" s="52" t="s">
        <v>1325</v>
      </c>
      <c r="D69" s="107">
        <v>3</v>
      </c>
      <c r="E69" s="12"/>
      <c r="F69" s="12"/>
      <c r="G69" s="52" t="s">
        <v>1325</v>
      </c>
    </row>
    <row r="70" spans="1:7">
      <c r="A70" s="12"/>
      <c r="B70" s="105" t="s">
        <v>1341</v>
      </c>
      <c r="C70" s="52" t="s">
        <v>1327</v>
      </c>
      <c r="D70" s="107">
        <v>1.5</v>
      </c>
      <c r="E70" s="12"/>
      <c r="F70" s="12"/>
      <c r="G70" s="52" t="s">
        <v>1327</v>
      </c>
    </row>
    <row r="71" spans="1:7" ht="18" customHeight="1">
      <c r="A71" s="12"/>
      <c r="B71" s="105" t="s">
        <v>1342</v>
      </c>
      <c r="C71" s="52" t="s">
        <v>1335</v>
      </c>
      <c r="D71" s="107">
        <v>0</v>
      </c>
      <c r="E71" s="12"/>
      <c r="F71" s="12"/>
      <c r="G71" s="52" t="s">
        <v>1335</v>
      </c>
    </row>
    <row r="72" spans="1:7">
      <c r="A72" s="12"/>
      <c r="B72" s="105" t="s">
        <v>1343</v>
      </c>
      <c r="C72" s="52" t="s">
        <v>327</v>
      </c>
      <c r="D72" s="107">
        <v>0</v>
      </c>
      <c r="E72" s="12"/>
      <c r="F72" s="12"/>
      <c r="G72" s="52" t="s">
        <v>327</v>
      </c>
    </row>
    <row r="73" spans="1:7" ht="32.1" customHeight="1">
      <c r="A73" s="8" t="s">
        <v>682</v>
      </c>
      <c r="B73" s="189" t="s">
        <v>1344</v>
      </c>
      <c r="C73" s="109" t="s">
        <v>1345</v>
      </c>
      <c r="D73" s="108"/>
      <c r="E73" s="10" t="s">
        <v>1322</v>
      </c>
      <c r="F73" s="190" t="s">
        <v>1317</v>
      </c>
      <c r="G73" s="10"/>
    </row>
    <row r="74" spans="1:7" ht="17.100000000000001" customHeight="1">
      <c r="A74" s="12"/>
      <c r="B74" s="105" t="s">
        <v>1346</v>
      </c>
      <c r="C74" s="52" t="s">
        <v>1325</v>
      </c>
      <c r="D74" s="107">
        <v>0</v>
      </c>
      <c r="E74" s="12"/>
      <c r="F74" s="12"/>
      <c r="G74" s="12"/>
    </row>
    <row r="75" spans="1:7">
      <c r="A75" s="12"/>
      <c r="B75" s="105" t="s">
        <v>1347</v>
      </c>
      <c r="C75" s="52" t="s">
        <v>1327</v>
      </c>
      <c r="D75" s="107">
        <v>0</v>
      </c>
      <c r="E75" s="12"/>
      <c r="F75" s="12"/>
      <c r="G75" s="12"/>
    </row>
    <row r="76" spans="1:7">
      <c r="A76" s="12"/>
      <c r="B76" s="105" t="s">
        <v>1348</v>
      </c>
      <c r="C76" s="52" t="s">
        <v>1335</v>
      </c>
      <c r="D76" s="107">
        <v>1.5</v>
      </c>
      <c r="E76" s="12"/>
      <c r="F76" s="12"/>
      <c r="G76" s="12"/>
    </row>
    <row r="77" spans="1:7">
      <c r="A77" s="12"/>
      <c r="B77" s="105" t="s">
        <v>1349</v>
      </c>
      <c r="C77" s="52" t="s">
        <v>327</v>
      </c>
      <c r="D77" s="107">
        <v>0</v>
      </c>
      <c r="E77" s="12"/>
      <c r="F77" s="12"/>
      <c r="G77" s="12"/>
    </row>
    <row r="78" spans="1:7" ht="32.1" customHeight="1">
      <c r="A78" s="8" t="s">
        <v>682</v>
      </c>
      <c r="B78" s="189" t="s">
        <v>1350</v>
      </c>
      <c r="C78" s="109" t="s">
        <v>1351</v>
      </c>
      <c r="D78" s="108"/>
      <c r="E78" s="10" t="s">
        <v>1322</v>
      </c>
      <c r="F78" s="190" t="s">
        <v>1317</v>
      </c>
      <c r="G78" s="10"/>
    </row>
    <row r="79" spans="1:7">
      <c r="A79" s="12"/>
      <c r="B79" s="105" t="s">
        <v>1352</v>
      </c>
      <c r="C79" s="52" t="s">
        <v>1325</v>
      </c>
      <c r="D79" s="107">
        <v>0</v>
      </c>
      <c r="E79" s="12"/>
      <c r="F79" s="12"/>
      <c r="G79" s="12"/>
    </row>
    <row r="80" spans="1:7">
      <c r="A80" s="12"/>
      <c r="B80" s="105" t="s">
        <v>1353</v>
      </c>
      <c r="C80" s="52" t="s">
        <v>1327</v>
      </c>
      <c r="D80" s="107">
        <v>0</v>
      </c>
      <c r="E80" s="12"/>
      <c r="F80" s="12"/>
      <c r="G80" s="12"/>
    </row>
    <row r="81" spans="1:7">
      <c r="A81" s="12"/>
      <c r="B81" s="105" t="s">
        <v>1354</v>
      </c>
      <c r="C81" s="52" t="s">
        <v>1335</v>
      </c>
      <c r="D81" s="107">
        <v>1.5</v>
      </c>
      <c r="E81" s="12"/>
      <c r="F81" s="12"/>
      <c r="G81" s="12"/>
    </row>
    <row r="82" spans="1:7">
      <c r="A82" s="12"/>
      <c r="B82" s="105" t="s">
        <v>1355</v>
      </c>
      <c r="C82" s="52" t="s">
        <v>327</v>
      </c>
      <c r="D82" s="107">
        <v>0</v>
      </c>
      <c r="E82" s="12"/>
      <c r="F82" s="12"/>
      <c r="G82" s="12"/>
    </row>
    <row r="83" spans="1:7" ht="46.8">
      <c r="A83" s="8" t="s">
        <v>682</v>
      </c>
      <c r="B83" s="195" t="s">
        <v>1356</v>
      </c>
      <c r="C83" s="104" t="s">
        <v>1357</v>
      </c>
      <c r="D83" s="39"/>
      <c r="E83" s="90" t="s">
        <v>1298</v>
      </c>
      <c r="F83" s="190" t="s">
        <v>1317</v>
      </c>
      <c r="G83" s="10"/>
    </row>
    <row r="84" spans="1:7">
      <c r="A84" s="12"/>
      <c r="B84" s="102" t="s">
        <v>1358</v>
      </c>
      <c r="C84" s="12" t="s">
        <v>317</v>
      </c>
      <c r="D84" s="23">
        <v>1</v>
      </c>
      <c r="E84" s="12"/>
      <c r="F84" s="12"/>
      <c r="G84" s="12"/>
    </row>
    <row r="85" spans="1:7">
      <c r="A85" s="12"/>
      <c r="B85" s="102" t="s">
        <v>1359</v>
      </c>
      <c r="C85" s="12" t="s">
        <v>319</v>
      </c>
      <c r="D85" s="23">
        <v>0.75</v>
      </c>
      <c r="E85" s="12"/>
      <c r="F85" s="12"/>
      <c r="G85" s="12"/>
    </row>
    <row r="86" spans="1:7">
      <c r="A86" s="12"/>
      <c r="B86" s="102" t="s">
        <v>1360</v>
      </c>
      <c r="C86" s="12" t="s">
        <v>321</v>
      </c>
      <c r="D86" s="23">
        <v>0.5</v>
      </c>
      <c r="E86" s="12"/>
      <c r="F86" s="12"/>
      <c r="G86" s="12"/>
    </row>
    <row r="87" spans="1:7">
      <c r="A87" s="12"/>
      <c r="B87" s="102" t="s">
        <v>1361</v>
      </c>
      <c r="C87" s="12" t="s">
        <v>323</v>
      </c>
      <c r="D87" s="23">
        <v>0.25</v>
      </c>
      <c r="E87" s="12"/>
      <c r="F87" s="12"/>
      <c r="G87" s="12"/>
    </row>
    <row r="88" spans="1:7">
      <c r="A88" s="12"/>
      <c r="B88" s="102" t="s">
        <v>1362</v>
      </c>
      <c r="C88" s="12" t="s">
        <v>325</v>
      </c>
      <c r="D88" s="23">
        <v>0</v>
      </c>
      <c r="E88" s="12"/>
      <c r="F88" s="12"/>
      <c r="G88" s="12"/>
    </row>
    <row r="89" spans="1:7">
      <c r="A89" s="12"/>
      <c r="B89" s="102" t="s">
        <v>1363</v>
      </c>
      <c r="C89" s="12" t="s">
        <v>327</v>
      </c>
      <c r="D89" s="23" t="s">
        <v>26</v>
      </c>
      <c r="E89" s="12"/>
      <c r="F89" s="12"/>
      <c r="G89" s="12"/>
    </row>
    <row r="90" spans="1:7" ht="33.9" customHeight="1">
      <c r="A90" s="258"/>
      <c r="B90" s="388" t="s">
        <v>1364</v>
      </c>
      <c r="C90" s="389"/>
      <c r="D90" s="389"/>
      <c r="E90" s="389"/>
      <c r="F90" s="389"/>
      <c r="G90" s="390"/>
    </row>
    <row r="91" spans="1:7" ht="31.2">
      <c r="A91" s="8" t="s">
        <v>682</v>
      </c>
      <c r="B91" s="189" t="s">
        <v>1365</v>
      </c>
      <c r="C91" s="192" t="s">
        <v>1366</v>
      </c>
      <c r="D91" s="108"/>
      <c r="E91" s="194" t="s">
        <v>1367</v>
      </c>
      <c r="F91" s="190" t="s">
        <v>1368</v>
      </c>
      <c r="G91" s="10"/>
    </row>
    <row r="92" spans="1:7" ht="15.9" customHeight="1">
      <c r="A92" s="12"/>
      <c r="B92" s="105" t="s">
        <v>1369</v>
      </c>
      <c r="C92" s="52" t="s">
        <v>1370</v>
      </c>
      <c r="D92" s="107">
        <v>1</v>
      </c>
      <c r="E92" s="12"/>
      <c r="F92" s="12"/>
      <c r="G92" s="12"/>
    </row>
    <row r="93" spans="1:7">
      <c r="A93" s="12"/>
      <c r="B93" s="105" t="s">
        <v>1371</v>
      </c>
      <c r="C93" s="52" t="s">
        <v>1372</v>
      </c>
      <c r="D93" s="107">
        <v>0.5</v>
      </c>
      <c r="E93" s="12"/>
      <c r="F93" s="12"/>
      <c r="G93" s="12"/>
    </row>
    <row r="94" spans="1:7">
      <c r="A94" s="12"/>
      <c r="B94" s="105" t="s">
        <v>1373</v>
      </c>
      <c r="C94" s="52" t="s">
        <v>1374</v>
      </c>
      <c r="D94" s="107">
        <v>0</v>
      </c>
      <c r="E94" s="12"/>
      <c r="F94" s="12"/>
      <c r="G94" s="12"/>
    </row>
    <row r="95" spans="1:7">
      <c r="A95" s="12"/>
      <c r="B95" s="105" t="s">
        <v>1375</v>
      </c>
      <c r="C95" s="12" t="s">
        <v>1376</v>
      </c>
      <c r="D95" s="12"/>
      <c r="E95" s="12"/>
      <c r="F95" s="12"/>
      <c r="G95" s="12"/>
    </row>
    <row r="96" spans="1:7" ht="31.2">
      <c r="A96" s="8" t="s">
        <v>682</v>
      </c>
      <c r="B96" s="189" t="s">
        <v>1377</v>
      </c>
      <c r="C96" s="192" t="s">
        <v>1378</v>
      </c>
      <c r="D96" s="108"/>
      <c r="E96" s="194" t="s">
        <v>1367</v>
      </c>
      <c r="F96" s="190" t="s">
        <v>1368</v>
      </c>
      <c r="G96" s="10"/>
    </row>
    <row r="97" spans="1:7">
      <c r="A97" s="12"/>
      <c r="B97" s="105" t="s">
        <v>1379</v>
      </c>
      <c r="C97" s="52" t="s">
        <v>1370</v>
      </c>
      <c r="D97" s="107">
        <v>1</v>
      </c>
      <c r="E97" s="12"/>
      <c r="F97" s="12"/>
      <c r="G97" s="12"/>
    </row>
    <row r="98" spans="1:7">
      <c r="A98" s="12"/>
      <c r="B98" s="105" t="s">
        <v>1380</v>
      </c>
      <c r="C98" s="52" t="s">
        <v>1372</v>
      </c>
      <c r="D98" s="107">
        <v>0.5</v>
      </c>
      <c r="E98" s="12"/>
      <c r="F98" s="12"/>
      <c r="G98" s="12"/>
    </row>
    <row r="99" spans="1:7">
      <c r="A99" s="12"/>
      <c r="B99" s="105" t="s">
        <v>1381</v>
      </c>
      <c r="C99" s="52" t="s">
        <v>1374</v>
      </c>
      <c r="D99" s="107">
        <v>0</v>
      </c>
      <c r="E99" s="12"/>
      <c r="F99" s="12"/>
      <c r="G99" s="12"/>
    </row>
    <row r="100" spans="1:7">
      <c r="A100" s="12"/>
      <c r="B100" s="105" t="s">
        <v>1382</v>
      </c>
      <c r="C100" s="12" t="s">
        <v>1376</v>
      </c>
      <c r="D100" s="12"/>
      <c r="E100" s="12"/>
      <c r="F100" s="12"/>
      <c r="G100" s="12"/>
    </row>
    <row r="101" spans="1:7" ht="31.2">
      <c r="A101" s="8" t="s">
        <v>682</v>
      </c>
      <c r="B101" s="189" t="s">
        <v>1383</v>
      </c>
      <c r="C101" s="192" t="s">
        <v>1384</v>
      </c>
      <c r="D101" s="108"/>
      <c r="E101" s="194" t="s">
        <v>1367</v>
      </c>
      <c r="F101" s="190" t="s">
        <v>1368</v>
      </c>
      <c r="G101" s="10"/>
    </row>
    <row r="102" spans="1:7">
      <c r="A102" s="12"/>
      <c r="B102" s="105" t="s">
        <v>1385</v>
      </c>
      <c r="C102" s="52" t="s">
        <v>1370</v>
      </c>
      <c r="D102" s="107">
        <v>1</v>
      </c>
      <c r="E102" s="12"/>
      <c r="F102" s="12"/>
      <c r="G102" s="12"/>
    </row>
    <row r="103" spans="1:7">
      <c r="A103" s="12"/>
      <c r="B103" s="105" t="s">
        <v>1386</v>
      </c>
      <c r="C103" s="52" t="s">
        <v>1372</v>
      </c>
      <c r="D103" s="107">
        <v>0.5</v>
      </c>
      <c r="E103" s="12"/>
      <c r="F103" s="12"/>
      <c r="G103" s="12"/>
    </row>
    <row r="104" spans="1:7">
      <c r="A104" s="12"/>
      <c r="B104" s="105" t="s">
        <v>1387</v>
      </c>
      <c r="C104" s="52" t="s">
        <v>1374</v>
      </c>
      <c r="D104" s="107">
        <v>0</v>
      </c>
      <c r="E104" s="12"/>
      <c r="F104" s="12"/>
      <c r="G104" s="12"/>
    </row>
    <row r="105" spans="1:7">
      <c r="A105" s="12"/>
      <c r="B105" s="105" t="s">
        <v>1388</v>
      </c>
      <c r="C105" s="12" t="s">
        <v>1376</v>
      </c>
      <c r="D105" s="12"/>
      <c r="E105" s="12"/>
      <c r="F105" s="12"/>
      <c r="G105" s="12"/>
    </row>
    <row r="106" spans="1:7" ht="46.8">
      <c r="A106" s="8" t="s">
        <v>682</v>
      </c>
      <c r="B106" s="195" t="s">
        <v>1389</v>
      </c>
      <c r="C106" s="104" t="s">
        <v>1390</v>
      </c>
      <c r="D106" s="39"/>
      <c r="E106" s="90" t="s">
        <v>1298</v>
      </c>
      <c r="F106" s="190" t="s">
        <v>1368</v>
      </c>
      <c r="G106" s="10"/>
    </row>
    <row r="107" spans="1:7">
      <c r="A107" s="12"/>
      <c r="B107" s="102" t="s">
        <v>1391</v>
      </c>
      <c r="C107" s="12" t="s">
        <v>317</v>
      </c>
      <c r="D107" s="23">
        <v>1</v>
      </c>
      <c r="E107" s="12"/>
      <c r="F107" s="12"/>
      <c r="G107" s="12"/>
    </row>
    <row r="108" spans="1:7">
      <c r="A108" s="12"/>
      <c r="B108" s="102" t="s">
        <v>1392</v>
      </c>
      <c r="C108" s="12" t="s">
        <v>319</v>
      </c>
      <c r="D108" s="23">
        <v>0.75</v>
      </c>
      <c r="E108" s="12"/>
      <c r="F108" s="12"/>
      <c r="G108" s="12"/>
    </row>
    <row r="109" spans="1:7">
      <c r="A109" s="12"/>
      <c r="B109" s="102" t="s">
        <v>1393</v>
      </c>
      <c r="C109" s="12" t="s">
        <v>321</v>
      </c>
      <c r="D109" s="23">
        <v>0.5</v>
      </c>
      <c r="E109" s="12"/>
      <c r="F109" s="12"/>
      <c r="G109" s="12"/>
    </row>
    <row r="110" spans="1:7">
      <c r="A110" s="12"/>
      <c r="B110" s="102" t="s">
        <v>1394</v>
      </c>
      <c r="C110" s="12" t="s">
        <v>323</v>
      </c>
      <c r="D110" s="23">
        <v>0.25</v>
      </c>
      <c r="E110" s="12"/>
      <c r="F110" s="12"/>
      <c r="G110" s="12"/>
    </row>
    <row r="111" spans="1:7">
      <c r="A111" s="12"/>
      <c r="B111" s="102" t="s">
        <v>1395</v>
      </c>
      <c r="C111" s="12" t="s">
        <v>325</v>
      </c>
      <c r="D111" s="23">
        <v>0</v>
      </c>
      <c r="E111" s="12"/>
      <c r="F111" s="12"/>
      <c r="G111" s="12"/>
    </row>
    <row r="112" spans="1:7">
      <c r="A112" s="12"/>
      <c r="B112" s="102" t="s">
        <v>1396</v>
      </c>
      <c r="C112" s="12" t="s">
        <v>327</v>
      </c>
      <c r="D112" s="23" t="s">
        <v>26</v>
      </c>
      <c r="E112" s="12"/>
      <c r="F112" s="12"/>
      <c r="G112" s="12"/>
    </row>
    <row r="113" spans="1:7" ht="31.2">
      <c r="A113" s="8" t="s">
        <v>682</v>
      </c>
      <c r="B113" s="195" t="s">
        <v>1397</v>
      </c>
      <c r="C113" s="104" t="s">
        <v>1398</v>
      </c>
      <c r="D113" s="39"/>
      <c r="E113" s="90" t="s">
        <v>1298</v>
      </c>
      <c r="F113" s="190" t="s">
        <v>1368</v>
      </c>
      <c r="G113" s="10"/>
    </row>
    <row r="114" spans="1:7">
      <c r="A114" s="12"/>
      <c r="B114" s="102" t="s">
        <v>1399</v>
      </c>
      <c r="C114" s="12" t="s">
        <v>317</v>
      </c>
      <c r="D114" s="23">
        <v>1</v>
      </c>
      <c r="E114" s="12"/>
      <c r="F114" s="12"/>
      <c r="G114" s="12"/>
    </row>
    <row r="115" spans="1:7">
      <c r="A115" s="12"/>
      <c r="B115" s="102" t="s">
        <v>1400</v>
      </c>
      <c r="C115" s="12" t="s">
        <v>319</v>
      </c>
      <c r="D115" s="23">
        <v>0.75</v>
      </c>
      <c r="E115" s="12"/>
      <c r="F115" s="12"/>
      <c r="G115" s="12"/>
    </row>
    <row r="116" spans="1:7">
      <c r="A116" s="12"/>
      <c r="B116" s="102" t="s">
        <v>1401</v>
      </c>
      <c r="C116" s="12" t="s">
        <v>321</v>
      </c>
      <c r="D116" s="23">
        <v>0.5</v>
      </c>
      <c r="E116" s="12"/>
      <c r="F116" s="12"/>
      <c r="G116" s="12"/>
    </row>
    <row r="117" spans="1:7">
      <c r="A117" s="12"/>
      <c r="B117" s="102" t="s">
        <v>1402</v>
      </c>
      <c r="C117" s="12" t="s">
        <v>323</v>
      </c>
      <c r="D117" s="23">
        <v>0.25</v>
      </c>
      <c r="E117" s="12"/>
      <c r="F117" s="12"/>
      <c r="G117" s="12"/>
    </row>
    <row r="118" spans="1:7">
      <c r="A118" s="12"/>
      <c r="B118" s="102" t="s">
        <v>1403</v>
      </c>
      <c r="C118" s="12" t="s">
        <v>325</v>
      </c>
      <c r="D118" s="23">
        <v>0</v>
      </c>
      <c r="E118" s="12"/>
      <c r="F118" s="12"/>
      <c r="G118" s="12"/>
    </row>
    <row r="119" spans="1:7">
      <c r="A119" s="12"/>
      <c r="B119" s="102" t="s">
        <v>1404</v>
      </c>
      <c r="C119" s="12" t="s">
        <v>327</v>
      </c>
      <c r="D119" s="23" t="s">
        <v>26</v>
      </c>
      <c r="E119" s="12"/>
      <c r="F119" s="12"/>
      <c r="G119" s="12"/>
    </row>
    <row r="120" spans="1:7" ht="31.2">
      <c r="A120" s="8" t="s">
        <v>682</v>
      </c>
      <c r="B120" s="195" t="s">
        <v>1405</v>
      </c>
      <c r="C120" s="104" t="s">
        <v>1406</v>
      </c>
      <c r="D120" s="39"/>
      <c r="E120" s="90" t="s">
        <v>1298</v>
      </c>
      <c r="F120" s="190" t="s">
        <v>1368</v>
      </c>
      <c r="G120" s="10"/>
    </row>
    <row r="121" spans="1:7">
      <c r="A121" s="12"/>
      <c r="B121" s="102" t="s">
        <v>1407</v>
      </c>
      <c r="C121" s="12" t="s">
        <v>317</v>
      </c>
      <c r="D121" s="23">
        <v>1</v>
      </c>
      <c r="E121" s="12"/>
      <c r="F121" s="12"/>
      <c r="G121" s="12"/>
    </row>
    <row r="122" spans="1:7">
      <c r="A122" s="12"/>
      <c r="B122" s="102" t="s">
        <v>1408</v>
      </c>
      <c r="C122" s="12" t="s">
        <v>319</v>
      </c>
      <c r="D122" s="23">
        <v>0.75</v>
      </c>
      <c r="E122" s="12"/>
      <c r="F122" s="12"/>
      <c r="G122" s="12"/>
    </row>
    <row r="123" spans="1:7">
      <c r="A123" s="12"/>
      <c r="B123" s="102" t="s">
        <v>1409</v>
      </c>
      <c r="C123" s="12" t="s">
        <v>321</v>
      </c>
      <c r="D123" s="23">
        <v>0.5</v>
      </c>
      <c r="E123" s="12"/>
      <c r="F123" s="12"/>
      <c r="G123" s="12"/>
    </row>
    <row r="124" spans="1:7">
      <c r="A124" s="12"/>
      <c r="B124" s="102" t="s">
        <v>1410</v>
      </c>
      <c r="C124" s="12" t="s">
        <v>323</v>
      </c>
      <c r="D124" s="23">
        <v>0.25</v>
      </c>
      <c r="E124" s="12"/>
      <c r="F124" s="12"/>
      <c r="G124" s="12"/>
    </row>
    <row r="125" spans="1:7">
      <c r="A125" s="12"/>
      <c r="B125" s="102" t="s">
        <v>1411</v>
      </c>
      <c r="C125" s="12" t="s">
        <v>325</v>
      </c>
      <c r="D125" s="23">
        <v>0</v>
      </c>
      <c r="E125" s="12"/>
      <c r="F125" s="12"/>
      <c r="G125" s="12"/>
    </row>
    <row r="126" spans="1:7">
      <c r="A126" s="12"/>
      <c r="B126" s="102" t="s">
        <v>1412</v>
      </c>
      <c r="C126" s="12" t="s">
        <v>327</v>
      </c>
      <c r="D126" s="23" t="s">
        <v>26</v>
      </c>
      <c r="E126" s="12"/>
      <c r="F126" s="12"/>
      <c r="G126" s="12"/>
    </row>
    <row r="127" spans="1:7" ht="46.8">
      <c r="A127" s="8" t="s">
        <v>682</v>
      </c>
      <c r="B127" s="195" t="s">
        <v>1413</v>
      </c>
      <c r="C127" s="104" t="s">
        <v>1414</v>
      </c>
      <c r="D127" s="39"/>
      <c r="E127" s="90" t="s">
        <v>1298</v>
      </c>
      <c r="F127" s="190" t="s">
        <v>1368</v>
      </c>
      <c r="G127" s="10"/>
    </row>
    <row r="128" spans="1:7">
      <c r="A128" s="12"/>
      <c r="B128" s="102" t="s">
        <v>1415</v>
      </c>
      <c r="C128" s="12" t="s">
        <v>317</v>
      </c>
      <c r="D128" s="23">
        <v>1</v>
      </c>
      <c r="E128" s="12"/>
      <c r="F128" s="12"/>
      <c r="G128" s="12"/>
    </row>
    <row r="129" spans="1:7">
      <c r="A129" s="12"/>
      <c r="B129" s="102" t="s">
        <v>1416</v>
      </c>
      <c r="C129" s="12" t="s">
        <v>319</v>
      </c>
      <c r="D129" s="23">
        <v>0.75</v>
      </c>
      <c r="E129" s="12"/>
      <c r="F129" s="12"/>
      <c r="G129" s="12"/>
    </row>
    <row r="130" spans="1:7">
      <c r="A130" s="12"/>
      <c r="B130" s="102" t="s">
        <v>1417</v>
      </c>
      <c r="C130" s="12" t="s">
        <v>321</v>
      </c>
      <c r="D130" s="23">
        <v>0.5</v>
      </c>
      <c r="E130" s="12"/>
      <c r="F130" s="12"/>
      <c r="G130" s="12"/>
    </row>
    <row r="131" spans="1:7">
      <c r="A131" s="12"/>
      <c r="B131" s="102" t="s">
        <v>1418</v>
      </c>
      <c r="C131" s="12" t="s">
        <v>323</v>
      </c>
      <c r="D131" s="23">
        <v>0.25</v>
      </c>
      <c r="E131" s="12"/>
      <c r="F131" s="12"/>
      <c r="G131" s="12"/>
    </row>
    <row r="132" spans="1:7">
      <c r="A132" s="12"/>
      <c r="B132" s="102" t="s">
        <v>1419</v>
      </c>
      <c r="C132" s="12" t="s">
        <v>325</v>
      </c>
      <c r="D132" s="23">
        <v>0</v>
      </c>
      <c r="E132" s="12"/>
      <c r="F132" s="12"/>
      <c r="G132" s="12"/>
    </row>
    <row r="133" spans="1:7">
      <c r="A133" s="12"/>
      <c r="B133" s="102" t="s">
        <v>1420</v>
      </c>
      <c r="C133" s="12" t="s">
        <v>327</v>
      </c>
      <c r="D133" s="23" t="s">
        <v>26</v>
      </c>
      <c r="E133" s="12"/>
      <c r="F133" s="12"/>
      <c r="G133" s="12"/>
    </row>
    <row r="134" spans="1:7" ht="33.9" customHeight="1">
      <c r="A134" s="258"/>
      <c r="B134" s="388" t="s">
        <v>1421</v>
      </c>
      <c r="C134" s="389"/>
      <c r="D134" s="389"/>
      <c r="E134" s="389"/>
      <c r="F134" s="389"/>
      <c r="G134" s="390"/>
    </row>
    <row r="135" spans="1:7" ht="31.2">
      <c r="A135" s="8" t="s">
        <v>682</v>
      </c>
      <c r="B135" s="189" t="s">
        <v>1422</v>
      </c>
      <c r="C135" s="26" t="s">
        <v>1423</v>
      </c>
      <c r="D135" s="27"/>
      <c r="E135" s="90" t="s">
        <v>1424</v>
      </c>
      <c r="F135" s="190" t="s">
        <v>1425</v>
      </c>
      <c r="G135" s="10"/>
    </row>
    <row r="136" spans="1:7">
      <c r="A136" s="12"/>
      <c r="B136" s="95" t="s">
        <v>1426</v>
      </c>
      <c r="C136" s="12" t="s">
        <v>266</v>
      </c>
      <c r="D136" s="23">
        <v>1</v>
      </c>
      <c r="E136" s="12"/>
      <c r="F136" s="21"/>
      <c r="G136" s="12"/>
    </row>
    <row r="137" spans="1:7">
      <c r="A137" s="12"/>
      <c r="B137" s="95" t="s">
        <v>1427</v>
      </c>
      <c r="C137" s="12" t="s">
        <v>268</v>
      </c>
      <c r="D137" s="23">
        <v>0</v>
      </c>
      <c r="E137" s="12"/>
      <c r="F137" s="21"/>
      <c r="G137" s="12"/>
    </row>
    <row r="138" spans="1:7">
      <c r="A138" s="12"/>
      <c r="B138" s="95">
        <v>4.7199</v>
      </c>
      <c r="C138" s="12" t="s">
        <v>327</v>
      </c>
      <c r="D138" s="23">
        <v>0</v>
      </c>
      <c r="E138" s="12"/>
      <c r="F138" s="12"/>
      <c r="G138" s="12"/>
    </row>
    <row r="139" spans="1:7" ht="32.1" customHeight="1">
      <c r="A139" s="8" t="s">
        <v>682</v>
      </c>
      <c r="B139" s="195" t="s">
        <v>1428</v>
      </c>
      <c r="C139" s="104" t="s">
        <v>1429</v>
      </c>
      <c r="D139" s="10"/>
      <c r="E139" s="90" t="s">
        <v>1424</v>
      </c>
      <c r="F139" s="190" t="s">
        <v>1425</v>
      </c>
      <c r="G139" s="10"/>
    </row>
    <row r="140" spans="1:7">
      <c r="A140" s="12"/>
      <c r="B140" s="102" t="s">
        <v>1430</v>
      </c>
      <c r="C140" s="52" t="s">
        <v>1431</v>
      </c>
      <c r="D140" s="23">
        <v>1</v>
      </c>
      <c r="E140" s="12" t="s">
        <v>26</v>
      </c>
      <c r="F140" s="21"/>
      <c r="G140" s="21"/>
    </row>
    <row r="141" spans="1:7">
      <c r="A141" s="12"/>
      <c r="B141" s="102" t="s">
        <v>1432</v>
      </c>
      <c r="C141" s="52" t="s">
        <v>1433</v>
      </c>
      <c r="D141" s="23">
        <v>0.67</v>
      </c>
      <c r="E141" s="12" t="s">
        <v>26</v>
      </c>
      <c r="F141" s="21"/>
      <c r="G141" s="21"/>
    </row>
    <row r="142" spans="1:7">
      <c r="A142" s="12"/>
      <c r="B142" s="102" t="s">
        <v>1434</v>
      </c>
      <c r="C142" s="52" t="s">
        <v>1435</v>
      </c>
      <c r="D142" s="23">
        <v>0.33</v>
      </c>
      <c r="E142" s="15"/>
      <c r="F142" s="12"/>
      <c r="G142" s="12"/>
    </row>
    <row r="143" spans="1:7">
      <c r="A143" s="12"/>
      <c r="B143" s="102" t="s">
        <v>1436</v>
      </c>
      <c r="C143" s="52" t="s">
        <v>1437</v>
      </c>
      <c r="D143" s="23">
        <v>0</v>
      </c>
      <c r="E143" s="15"/>
      <c r="F143" s="12"/>
      <c r="G143" s="12"/>
    </row>
    <row r="144" spans="1:7">
      <c r="A144" s="12"/>
      <c r="B144" s="102" t="s">
        <v>1438</v>
      </c>
      <c r="C144" s="12" t="s">
        <v>327</v>
      </c>
      <c r="D144" s="23"/>
      <c r="E144" s="15"/>
      <c r="F144" s="12"/>
      <c r="G144" s="12"/>
    </row>
  </sheetData>
  <mergeCells count="5">
    <mergeCell ref="A2:G2"/>
    <mergeCell ref="B5:G5"/>
    <mergeCell ref="B134:G134"/>
    <mergeCell ref="B54:G54"/>
    <mergeCell ref="B90:G9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0"/>
  <sheetViews>
    <sheetView showGridLines="0" workbookViewId="0">
      <pane xSplit="1" ySplit="4" topLeftCell="B78" activePane="bottomRight" state="frozen"/>
      <selection pane="topRight" activeCell="B1" sqref="B1"/>
      <selection pane="bottomLeft" activeCell="A5" sqref="A5"/>
      <selection pane="bottomRight" activeCell="C108" sqref="C108"/>
    </sheetView>
  </sheetViews>
  <sheetFormatPr baseColWidth="10" defaultColWidth="10.8984375" defaultRowHeight="15.6"/>
  <cols>
    <col min="1" max="1" width="10.8984375" style="4"/>
    <col min="2" max="2" width="10.8984375" style="123"/>
    <col min="3" max="3" width="66.3984375" style="4" customWidth="1"/>
    <col min="4" max="4" width="12" style="4" customWidth="1"/>
    <col min="5" max="5" width="59.09765625" style="4" customWidth="1"/>
    <col min="6" max="6" width="63.09765625" style="4" customWidth="1"/>
    <col min="7" max="7" width="28.09765625" style="4" customWidth="1"/>
    <col min="8" max="16384" width="10.8984375" style="4"/>
  </cols>
  <sheetData>
    <row r="1" spans="1:7" s="1" customFormat="1">
      <c r="B1" s="122"/>
      <c r="C1" s="2"/>
      <c r="D1" s="2"/>
      <c r="E1" s="2"/>
      <c r="F1" s="2"/>
      <c r="G1" s="2"/>
    </row>
    <row r="2" spans="1:7" ht="51" customHeight="1">
      <c r="A2" s="394" t="s">
        <v>1439</v>
      </c>
      <c r="B2" s="394"/>
      <c r="C2" s="394"/>
      <c r="D2" s="394"/>
      <c r="E2" s="394"/>
      <c r="F2" s="394"/>
      <c r="G2" s="394"/>
    </row>
    <row r="3" spans="1:7" ht="6.9" customHeight="1"/>
    <row r="4" spans="1:7">
      <c r="A4" s="5" t="s">
        <v>202</v>
      </c>
      <c r="B4" s="124" t="s">
        <v>203</v>
      </c>
      <c r="C4" s="5" t="s">
        <v>204</v>
      </c>
      <c r="D4" s="5" t="s">
        <v>205</v>
      </c>
      <c r="E4" s="5" t="s">
        <v>206</v>
      </c>
      <c r="F4" s="5" t="s">
        <v>207</v>
      </c>
      <c r="G4" s="5" t="s">
        <v>208</v>
      </c>
    </row>
    <row r="5" spans="1:7" ht="33.9" customHeight="1">
      <c r="A5" s="64"/>
      <c r="B5" s="391" t="s">
        <v>1440</v>
      </c>
      <c r="C5" s="392"/>
      <c r="D5" s="392"/>
      <c r="E5" s="392"/>
      <c r="F5" s="392"/>
      <c r="G5" s="393"/>
    </row>
    <row r="6" spans="1:7" ht="33.9" customHeight="1">
      <c r="A6" s="8" t="s">
        <v>682</v>
      </c>
      <c r="B6" s="118">
        <v>5.12</v>
      </c>
      <c r="C6" s="26" t="s">
        <v>1441</v>
      </c>
      <c r="D6" s="27"/>
      <c r="E6" s="90" t="s">
        <v>26</v>
      </c>
      <c r="F6" s="181" t="s">
        <v>1442</v>
      </c>
      <c r="G6" s="27"/>
    </row>
    <row r="7" spans="1:7">
      <c r="A7" s="12"/>
      <c r="B7" s="95" t="s">
        <v>1443</v>
      </c>
      <c r="C7" s="12" t="s">
        <v>1444</v>
      </c>
      <c r="D7" s="23">
        <v>1</v>
      </c>
      <c r="E7" s="12"/>
      <c r="F7" s="12"/>
      <c r="G7" s="12"/>
    </row>
    <row r="8" spans="1:7">
      <c r="A8" s="12"/>
      <c r="B8" s="95" t="s">
        <v>1443</v>
      </c>
      <c r="C8" s="12" t="s">
        <v>1445</v>
      </c>
      <c r="D8" s="23">
        <v>0.67</v>
      </c>
      <c r="E8" s="12"/>
      <c r="F8" s="12"/>
      <c r="G8" s="12"/>
    </row>
    <row r="9" spans="1:7">
      <c r="A9" s="12"/>
      <c r="B9" s="95" t="s">
        <v>1443</v>
      </c>
      <c r="C9" s="12" t="s">
        <v>1446</v>
      </c>
      <c r="D9" s="23">
        <v>0.33</v>
      </c>
      <c r="E9" s="12"/>
      <c r="F9" s="12"/>
      <c r="G9" s="12"/>
    </row>
    <row r="10" spans="1:7">
      <c r="A10" s="21"/>
      <c r="B10" s="95" t="s">
        <v>1443</v>
      </c>
      <c r="C10" s="12" t="s">
        <v>1447</v>
      </c>
      <c r="D10" s="23">
        <v>0</v>
      </c>
      <c r="E10" s="21"/>
      <c r="F10" s="21"/>
      <c r="G10" s="21"/>
    </row>
    <row r="11" spans="1:7">
      <c r="A11" s="18"/>
      <c r="B11" s="95" t="s">
        <v>1443</v>
      </c>
      <c r="C11" s="15" t="s">
        <v>327</v>
      </c>
      <c r="D11" s="12" t="s">
        <v>26</v>
      </c>
      <c r="E11" s="12"/>
      <c r="F11" s="12"/>
      <c r="G11" s="12"/>
    </row>
    <row r="12" spans="1:7" ht="31.2">
      <c r="A12" s="8" t="s">
        <v>682</v>
      </c>
      <c r="B12" s="118">
        <v>5.13</v>
      </c>
      <c r="C12" s="26" t="s">
        <v>1448</v>
      </c>
      <c r="D12" s="27"/>
      <c r="E12" s="90" t="s">
        <v>1449</v>
      </c>
      <c r="F12" s="181" t="s">
        <v>1442</v>
      </c>
      <c r="G12" s="27"/>
    </row>
    <row r="13" spans="1:7">
      <c r="A13" s="12"/>
      <c r="B13" s="95" t="s">
        <v>1450</v>
      </c>
      <c r="C13" s="12" t="s">
        <v>1451</v>
      </c>
      <c r="D13" s="36" t="s">
        <v>1452</v>
      </c>
      <c r="E13" s="12"/>
      <c r="F13" s="21" t="s">
        <v>26</v>
      </c>
      <c r="G13" s="21"/>
    </row>
    <row r="14" spans="1:7">
      <c r="A14" s="12"/>
      <c r="B14" s="95" t="s">
        <v>1450</v>
      </c>
      <c r="C14" s="12" t="s">
        <v>1453</v>
      </c>
      <c r="D14" s="36" t="s">
        <v>1452</v>
      </c>
      <c r="E14" s="12"/>
      <c r="F14" s="21"/>
      <c r="G14" s="21"/>
    </row>
    <row r="15" spans="1:7">
      <c r="A15" s="12"/>
      <c r="B15" s="95" t="s">
        <v>1450</v>
      </c>
      <c r="C15" s="12" t="s">
        <v>1454</v>
      </c>
      <c r="D15" s="36" t="s">
        <v>1452</v>
      </c>
      <c r="E15" s="12"/>
      <c r="F15" s="12"/>
      <c r="G15" s="12"/>
    </row>
    <row r="16" spans="1:7">
      <c r="A16" s="12"/>
      <c r="B16" s="95" t="s">
        <v>1450</v>
      </c>
      <c r="C16" s="12" t="s">
        <v>1455</v>
      </c>
      <c r="D16" s="36" t="s">
        <v>1452</v>
      </c>
      <c r="E16" s="12"/>
      <c r="F16" s="12"/>
      <c r="G16" s="12"/>
    </row>
    <row r="17" spans="1:7">
      <c r="A17" s="12"/>
      <c r="B17" s="95" t="s">
        <v>1450</v>
      </c>
      <c r="C17" s="12" t="s">
        <v>327</v>
      </c>
      <c r="D17" s="36" t="s">
        <v>1452</v>
      </c>
      <c r="E17" s="12"/>
      <c r="F17" s="12"/>
      <c r="G17" s="12"/>
    </row>
    <row r="18" spans="1:7" ht="33.9" customHeight="1">
      <c r="A18" s="8" t="s">
        <v>682</v>
      </c>
      <c r="B18" s="118">
        <v>5.14</v>
      </c>
      <c r="C18" s="26" t="s">
        <v>1456</v>
      </c>
      <c r="D18" s="27"/>
      <c r="E18" s="90" t="s">
        <v>26</v>
      </c>
      <c r="F18" s="181" t="s">
        <v>1442</v>
      </c>
      <c r="G18" s="27"/>
    </row>
    <row r="19" spans="1:7">
      <c r="A19" s="12"/>
      <c r="B19" s="95" t="s">
        <v>1457</v>
      </c>
      <c r="C19" s="12" t="s">
        <v>266</v>
      </c>
      <c r="D19" s="37">
        <v>1</v>
      </c>
      <c r="E19" s="12"/>
      <c r="F19" s="21" t="s">
        <v>26</v>
      </c>
      <c r="G19" s="21"/>
    </row>
    <row r="20" spans="1:7">
      <c r="A20" s="12"/>
      <c r="B20" s="95" t="s">
        <v>1457</v>
      </c>
      <c r="C20" s="12" t="s">
        <v>1458</v>
      </c>
      <c r="D20" s="37">
        <v>0</v>
      </c>
      <c r="E20" s="12"/>
      <c r="F20" s="21"/>
      <c r="G20" s="21"/>
    </row>
    <row r="21" spans="1:7" ht="33.9" customHeight="1">
      <c r="A21" s="8" t="s">
        <v>682</v>
      </c>
      <c r="B21" s="118">
        <v>5.15</v>
      </c>
      <c r="C21" s="26" t="s">
        <v>1459</v>
      </c>
      <c r="D21" s="27"/>
      <c r="E21" s="90" t="s">
        <v>26</v>
      </c>
      <c r="F21" s="181" t="s">
        <v>1442</v>
      </c>
      <c r="G21" s="27"/>
    </row>
    <row r="22" spans="1:7">
      <c r="A22" s="12"/>
      <c r="B22" s="95" t="s">
        <v>1460</v>
      </c>
      <c r="C22" s="12" t="s">
        <v>266</v>
      </c>
      <c r="D22" s="37">
        <v>1</v>
      </c>
      <c r="E22" s="12"/>
      <c r="F22" s="21" t="s">
        <v>26</v>
      </c>
      <c r="G22" s="21"/>
    </row>
    <row r="23" spans="1:7">
      <c r="A23" s="12"/>
      <c r="B23" s="95" t="s">
        <v>1460</v>
      </c>
      <c r="C23" s="12" t="s">
        <v>1458</v>
      </c>
      <c r="D23" s="37">
        <v>0</v>
      </c>
      <c r="E23" s="12"/>
      <c r="F23" s="21"/>
      <c r="G23" s="21"/>
    </row>
    <row r="24" spans="1:7" ht="31.2">
      <c r="A24" s="8" t="s">
        <v>682</v>
      </c>
      <c r="B24" s="118">
        <v>5.16</v>
      </c>
      <c r="C24" s="26" t="s">
        <v>1461</v>
      </c>
      <c r="D24" s="27"/>
      <c r="E24" s="90" t="s">
        <v>26</v>
      </c>
      <c r="F24" s="181" t="s">
        <v>1442</v>
      </c>
      <c r="G24" s="27"/>
    </row>
    <row r="25" spans="1:7">
      <c r="A25" s="12"/>
      <c r="B25" s="95" t="s">
        <v>1462</v>
      </c>
      <c r="C25" s="12" t="s">
        <v>1463</v>
      </c>
      <c r="D25" s="37">
        <v>1</v>
      </c>
      <c r="E25" s="12"/>
      <c r="F25" s="21" t="s">
        <v>26</v>
      </c>
      <c r="G25" s="21"/>
    </row>
    <row r="26" spans="1:7">
      <c r="A26" s="12"/>
      <c r="B26" s="95" t="s">
        <v>1462</v>
      </c>
      <c r="C26" s="12" t="s">
        <v>1464</v>
      </c>
      <c r="D26" s="37">
        <v>0.67</v>
      </c>
      <c r="E26" s="12"/>
      <c r="F26" s="21"/>
      <c r="G26" s="21"/>
    </row>
    <row r="27" spans="1:7">
      <c r="A27" s="12"/>
      <c r="B27" s="95" t="s">
        <v>1462</v>
      </c>
      <c r="C27" s="12" t="s">
        <v>1465</v>
      </c>
      <c r="D27" s="38">
        <v>0.33</v>
      </c>
      <c r="E27" s="12"/>
      <c r="F27" s="12"/>
      <c r="G27" s="12"/>
    </row>
    <row r="28" spans="1:7">
      <c r="A28" s="12"/>
      <c r="B28" s="95" t="s">
        <v>1462</v>
      </c>
      <c r="C28" s="12" t="s">
        <v>1466</v>
      </c>
      <c r="D28" s="38">
        <v>0</v>
      </c>
      <c r="E28" s="12"/>
      <c r="F28" s="12"/>
      <c r="G28" s="12"/>
    </row>
    <row r="29" spans="1:7">
      <c r="A29" s="12"/>
      <c r="B29" s="95" t="s">
        <v>1462</v>
      </c>
      <c r="C29" s="12" t="s">
        <v>327</v>
      </c>
      <c r="D29" s="38"/>
      <c r="E29" s="12"/>
      <c r="F29" s="12"/>
      <c r="G29" s="12"/>
    </row>
    <row r="30" spans="1:7" ht="33.9" customHeight="1">
      <c r="A30" s="8" t="s">
        <v>682</v>
      </c>
      <c r="B30" s="118">
        <v>5.17</v>
      </c>
      <c r="C30" s="26" t="s">
        <v>1467</v>
      </c>
      <c r="D30" s="27"/>
      <c r="E30" s="90" t="s">
        <v>26</v>
      </c>
      <c r="F30" s="181" t="s">
        <v>1442</v>
      </c>
      <c r="G30" s="27"/>
    </row>
    <row r="31" spans="1:7">
      <c r="A31" s="12"/>
      <c r="B31" s="95" t="s">
        <v>1468</v>
      </c>
      <c r="C31" s="12" t="s">
        <v>1469</v>
      </c>
      <c r="D31" s="37">
        <v>1</v>
      </c>
      <c r="E31" s="12"/>
      <c r="F31" s="21" t="s">
        <v>26</v>
      </c>
      <c r="G31" s="21"/>
    </row>
    <row r="32" spans="1:7">
      <c r="A32" s="12"/>
      <c r="B32" s="95" t="s">
        <v>1468</v>
      </c>
      <c r="C32" s="12" t="s">
        <v>1470</v>
      </c>
      <c r="D32" s="37">
        <v>0.67</v>
      </c>
      <c r="E32" s="12"/>
      <c r="F32" s="21"/>
      <c r="G32" s="21"/>
    </row>
    <row r="33" spans="1:7">
      <c r="A33" s="12"/>
      <c r="B33" s="95" t="s">
        <v>1468</v>
      </c>
      <c r="C33" s="12" t="s">
        <v>1471</v>
      </c>
      <c r="D33" s="38">
        <v>0.33</v>
      </c>
      <c r="E33" s="12"/>
      <c r="F33" s="12"/>
      <c r="G33" s="12"/>
    </row>
    <row r="34" spans="1:7">
      <c r="A34" s="12"/>
      <c r="B34" s="95" t="s">
        <v>1468</v>
      </c>
      <c r="C34" s="12" t="s">
        <v>1472</v>
      </c>
      <c r="D34" s="38">
        <v>0</v>
      </c>
      <c r="E34" s="12"/>
      <c r="F34" s="12"/>
      <c r="G34" s="12"/>
    </row>
    <row r="35" spans="1:7">
      <c r="A35" s="12"/>
      <c r="B35" s="95" t="s">
        <v>1468</v>
      </c>
      <c r="C35" s="12" t="s">
        <v>327</v>
      </c>
      <c r="D35" s="38" t="s">
        <v>26</v>
      </c>
      <c r="E35" s="12"/>
      <c r="F35" s="12"/>
      <c r="G35" s="12"/>
    </row>
    <row r="36" spans="1:7" ht="33.9" customHeight="1">
      <c r="A36" s="8" t="s">
        <v>682</v>
      </c>
      <c r="B36" s="118">
        <v>5.18</v>
      </c>
      <c r="C36" s="322" t="s">
        <v>1473</v>
      </c>
      <c r="D36" s="27"/>
      <c r="E36" s="90" t="s">
        <v>26</v>
      </c>
      <c r="F36" s="181" t="s">
        <v>1442</v>
      </c>
      <c r="G36" s="27"/>
    </row>
    <row r="37" spans="1:7">
      <c r="A37" s="12"/>
      <c r="B37" s="95" t="s">
        <v>1474</v>
      </c>
      <c r="C37" s="15" t="s">
        <v>1475</v>
      </c>
      <c r="D37" s="37">
        <v>1</v>
      </c>
      <c r="E37" s="12"/>
      <c r="F37" s="21" t="s">
        <v>26</v>
      </c>
      <c r="G37" s="21"/>
    </row>
    <row r="38" spans="1:7">
      <c r="A38" s="12"/>
      <c r="B38" s="95" t="s">
        <v>1474</v>
      </c>
      <c r="C38" s="15" t="s">
        <v>1476</v>
      </c>
      <c r="D38" s="37">
        <v>0.67</v>
      </c>
      <c r="E38" s="12"/>
      <c r="F38" s="21"/>
      <c r="G38" s="21"/>
    </row>
    <row r="39" spans="1:7">
      <c r="A39" s="12"/>
      <c r="B39" s="95" t="s">
        <v>1474</v>
      </c>
      <c r="C39" s="15" t="s">
        <v>1477</v>
      </c>
      <c r="D39" s="38">
        <v>0.33</v>
      </c>
      <c r="E39" s="12"/>
      <c r="F39" s="12"/>
      <c r="G39" s="12"/>
    </row>
    <row r="40" spans="1:7">
      <c r="A40" s="12"/>
      <c r="B40" s="95" t="s">
        <v>1474</v>
      </c>
      <c r="C40" s="15" t="s">
        <v>1478</v>
      </c>
      <c r="D40" s="38">
        <v>0</v>
      </c>
      <c r="E40" s="12"/>
      <c r="F40" s="12"/>
      <c r="G40" s="12"/>
    </row>
    <row r="41" spans="1:7">
      <c r="A41" s="12"/>
      <c r="B41" s="95" t="s">
        <v>1474</v>
      </c>
      <c r="C41" s="12" t="s">
        <v>327</v>
      </c>
      <c r="D41" s="38" t="s">
        <v>26</v>
      </c>
      <c r="E41" s="12"/>
      <c r="F41" s="12"/>
      <c r="G41" s="12"/>
    </row>
    <row r="42" spans="1:7" ht="33.9" customHeight="1">
      <c r="A42" s="64"/>
      <c r="B42" s="391" t="s">
        <v>1479</v>
      </c>
      <c r="C42" s="392"/>
      <c r="D42" s="392"/>
      <c r="E42" s="392"/>
      <c r="F42" s="392"/>
      <c r="G42" s="393"/>
    </row>
    <row r="43" spans="1:7" ht="33.9" customHeight="1">
      <c r="A43" s="8" t="s">
        <v>682</v>
      </c>
      <c r="B43" s="118">
        <v>5.32</v>
      </c>
      <c r="C43" s="26" t="s">
        <v>1480</v>
      </c>
      <c r="D43" s="27"/>
      <c r="E43" s="90" t="s">
        <v>1481</v>
      </c>
      <c r="F43" s="181" t="s">
        <v>1482</v>
      </c>
      <c r="G43" s="27"/>
    </row>
    <row r="44" spans="1:7">
      <c r="A44" s="12"/>
      <c r="B44" s="95" t="s">
        <v>1483</v>
      </c>
      <c r="C44" s="12" t="s">
        <v>1484</v>
      </c>
      <c r="D44" s="23" t="s">
        <v>1452</v>
      </c>
      <c r="E44" s="12" t="s">
        <v>1485</v>
      </c>
      <c r="F44" s="12"/>
      <c r="G44" s="12"/>
    </row>
    <row r="45" spans="1:7" ht="33.9" customHeight="1">
      <c r="A45" s="8" t="s">
        <v>682</v>
      </c>
      <c r="B45" s="276" t="s">
        <v>1486</v>
      </c>
      <c r="C45" s="26" t="s">
        <v>1487</v>
      </c>
      <c r="D45" s="27"/>
      <c r="E45" s="90" t="s">
        <v>1488</v>
      </c>
      <c r="F45" s="181" t="s">
        <v>1482</v>
      </c>
      <c r="G45" s="27"/>
    </row>
    <row r="46" spans="1:7">
      <c r="A46" s="12"/>
      <c r="B46" s="95" t="s">
        <v>1489</v>
      </c>
      <c r="C46" s="12" t="s">
        <v>1484</v>
      </c>
      <c r="D46" s="23" t="s">
        <v>1452</v>
      </c>
      <c r="E46" s="12" t="s">
        <v>1485</v>
      </c>
      <c r="F46" s="12"/>
      <c r="G46" s="12"/>
    </row>
    <row r="47" spans="1:7" ht="33.9" customHeight="1">
      <c r="A47" s="8" t="s">
        <v>682</v>
      </c>
      <c r="B47" s="118">
        <v>5.34</v>
      </c>
      <c r="C47" s="26" t="s">
        <v>1490</v>
      </c>
      <c r="D47" s="27"/>
      <c r="E47" s="90" t="s">
        <v>1491</v>
      </c>
      <c r="F47" s="181" t="s">
        <v>1482</v>
      </c>
      <c r="G47" s="27"/>
    </row>
    <row r="48" spans="1:7">
      <c r="A48" s="12"/>
      <c r="B48" s="95" t="s">
        <v>1492</v>
      </c>
      <c r="C48" s="12" t="s">
        <v>1484</v>
      </c>
      <c r="D48" s="23" t="s">
        <v>1452</v>
      </c>
      <c r="E48" s="12" t="s">
        <v>1485</v>
      </c>
      <c r="F48" s="12"/>
      <c r="G48" s="12"/>
    </row>
    <row r="49" spans="1:7" ht="33.9" customHeight="1">
      <c r="A49" s="8" t="s">
        <v>682</v>
      </c>
      <c r="B49" s="118">
        <v>5.35</v>
      </c>
      <c r="C49" s="26" t="s">
        <v>1493</v>
      </c>
      <c r="D49" s="27"/>
      <c r="E49" s="90" t="s">
        <v>1494</v>
      </c>
      <c r="F49" s="181" t="s">
        <v>1482</v>
      </c>
      <c r="G49" s="27"/>
    </row>
    <row r="50" spans="1:7">
      <c r="A50" s="12"/>
      <c r="B50" s="95" t="s">
        <v>1495</v>
      </c>
      <c r="C50" s="12" t="s">
        <v>1484</v>
      </c>
      <c r="D50" s="23" t="s">
        <v>1452</v>
      </c>
      <c r="E50" s="12" t="s">
        <v>1485</v>
      </c>
      <c r="F50" s="12"/>
      <c r="G50" s="12"/>
    </row>
    <row r="51" spans="1:7" ht="33.9" customHeight="1">
      <c r="A51" s="8" t="s">
        <v>682</v>
      </c>
      <c r="B51" s="118">
        <v>5.36</v>
      </c>
      <c r="C51" s="26" t="s">
        <v>1496</v>
      </c>
      <c r="D51" s="27"/>
      <c r="E51" s="90" t="s">
        <v>1497</v>
      </c>
      <c r="F51" s="181" t="s">
        <v>1482</v>
      </c>
      <c r="G51" s="27"/>
    </row>
    <row r="52" spans="1:7">
      <c r="A52" s="12"/>
      <c r="B52" s="95" t="s">
        <v>1498</v>
      </c>
      <c r="C52" s="12" t="s">
        <v>1484</v>
      </c>
      <c r="D52" s="23" t="s">
        <v>1452</v>
      </c>
      <c r="E52" s="12" t="s">
        <v>1485</v>
      </c>
      <c r="F52" s="12"/>
      <c r="G52" s="12"/>
    </row>
    <row r="53" spans="1:7" ht="33.9" customHeight="1">
      <c r="A53" s="8" t="s">
        <v>682</v>
      </c>
      <c r="B53" s="118">
        <v>5.37</v>
      </c>
      <c r="C53" s="26" t="s">
        <v>1499</v>
      </c>
      <c r="D53" s="27"/>
      <c r="E53" s="90" t="s">
        <v>1500</v>
      </c>
      <c r="F53" s="181" t="s">
        <v>1482</v>
      </c>
      <c r="G53" s="27"/>
    </row>
    <row r="54" spans="1:7">
      <c r="A54" s="12"/>
      <c r="B54" s="95" t="s">
        <v>1501</v>
      </c>
      <c r="C54" s="12" t="s">
        <v>1484</v>
      </c>
      <c r="D54" s="23" t="s">
        <v>1452</v>
      </c>
      <c r="E54" s="12" t="s">
        <v>1485</v>
      </c>
      <c r="F54" s="12"/>
      <c r="G54" s="12"/>
    </row>
    <row r="55" spans="1:7" ht="33.9" customHeight="1">
      <c r="A55" s="8" t="s">
        <v>682</v>
      </c>
      <c r="B55" s="118">
        <v>5.38</v>
      </c>
      <c r="C55" s="26" t="s">
        <v>1502</v>
      </c>
      <c r="D55" s="27"/>
      <c r="E55" s="90" t="s">
        <v>1503</v>
      </c>
      <c r="F55" s="181" t="s">
        <v>1482</v>
      </c>
      <c r="G55" s="27"/>
    </row>
    <row r="56" spans="1:7">
      <c r="A56" s="12"/>
      <c r="B56" s="95" t="s">
        <v>1504</v>
      </c>
      <c r="C56" s="12" t="s">
        <v>1484</v>
      </c>
      <c r="D56" s="23" t="s">
        <v>1452</v>
      </c>
      <c r="E56" s="12" t="s">
        <v>1485</v>
      </c>
      <c r="F56" s="12"/>
      <c r="G56" s="12"/>
    </row>
    <row r="57" spans="1:7" ht="33.9" customHeight="1">
      <c r="A57" s="8" t="s">
        <v>682</v>
      </c>
      <c r="B57" s="118">
        <v>5.39</v>
      </c>
      <c r="C57" s="26" t="s">
        <v>1505</v>
      </c>
      <c r="D57" s="27"/>
      <c r="E57" s="90" t="s">
        <v>1506</v>
      </c>
      <c r="F57" s="181" t="s">
        <v>1482</v>
      </c>
      <c r="G57" s="27"/>
    </row>
    <row r="58" spans="1:7">
      <c r="A58" s="12"/>
      <c r="B58" s="95" t="s">
        <v>1507</v>
      </c>
      <c r="C58" s="12" t="s">
        <v>1484</v>
      </c>
      <c r="D58" s="23" t="s">
        <v>1452</v>
      </c>
      <c r="E58" s="12" t="s">
        <v>1485</v>
      </c>
      <c r="F58" s="12"/>
      <c r="G58" s="12"/>
    </row>
    <row r="59" spans="1:7" ht="33.9" customHeight="1">
      <c r="A59" s="8" t="s">
        <v>682</v>
      </c>
      <c r="B59" s="118" t="s">
        <v>1508</v>
      </c>
      <c r="C59" s="26" t="s">
        <v>1509</v>
      </c>
      <c r="D59" s="27"/>
      <c r="E59" s="184" t="s">
        <v>1510</v>
      </c>
      <c r="F59" s="181" t="s">
        <v>1482</v>
      </c>
      <c r="G59" s="27"/>
    </row>
    <row r="60" spans="1:7">
      <c r="A60" s="12"/>
      <c r="B60" s="95" t="s">
        <v>1511</v>
      </c>
      <c r="C60" s="12" t="s">
        <v>1512</v>
      </c>
      <c r="D60" s="23">
        <v>1</v>
      </c>
      <c r="E60" s="12" t="s">
        <v>26</v>
      </c>
      <c r="F60" s="12"/>
      <c r="G60" s="12"/>
    </row>
    <row r="61" spans="1:7">
      <c r="A61" s="12"/>
      <c r="B61" s="95" t="s">
        <v>1513</v>
      </c>
      <c r="C61" s="12" t="s">
        <v>1514</v>
      </c>
      <c r="D61" s="23">
        <v>0.5</v>
      </c>
      <c r="E61" s="12"/>
      <c r="F61" s="12"/>
      <c r="G61" s="12"/>
    </row>
    <row r="62" spans="1:7">
      <c r="A62" s="12"/>
      <c r="B62" s="95" t="s">
        <v>1515</v>
      </c>
      <c r="C62" s="12" t="s">
        <v>1516</v>
      </c>
      <c r="D62" s="23">
        <v>0</v>
      </c>
      <c r="E62" s="12"/>
      <c r="F62" s="12"/>
      <c r="G62" s="12"/>
    </row>
    <row r="63" spans="1:7" ht="33.9" customHeight="1">
      <c r="A63" s="64"/>
      <c r="B63" s="391" t="s">
        <v>1517</v>
      </c>
      <c r="C63" s="392"/>
      <c r="D63" s="392"/>
      <c r="E63" s="392"/>
      <c r="F63" s="392"/>
      <c r="G63" s="393"/>
    </row>
    <row r="64" spans="1:7" ht="31.2">
      <c r="A64" s="8" t="s">
        <v>682</v>
      </c>
      <c r="B64" s="118">
        <v>5.52</v>
      </c>
      <c r="C64" s="26" t="s">
        <v>1518</v>
      </c>
      <c r="D64" s="27"/>
      <c r="E64" s="90" t="s">
        <v>26</v>
      </c>
      <c r="F64" s="181" t="s">
        <v>1519</v>
      </c>
      <c r="G64" s="27"/>
    </row>
    <row r="65" spans="1:7">
      <c r="A65" s="12"/>
      <c r="B65" s="95" t="s">
        <v>1520</v>
      </c>
      <c r="C65" s="12" t="s">
        <v>266</v>
      </c>
      <c r="D65" s="23">
        <v>0</v>
      </c>
      <c r="E65" s="12"/>
      <c r="F65" s="12"/>
      <c r="G65" s="12"/>
    </row>
    <row r="66" spans="1:7">
      <c r="A66" s="12"/>
      <c r="B66" s="95" t="s">
        <v>1521</v>
      </c>
      <c r="C66" s="12" t="s">
        <v>268</v>
      </c>
      <c r="D66" s="23">
        <v>1</v>
      </c>
      <c r="E66" s="12"/>
      <c r="F66" s="12"/>
      <c r="G66" s="12"/>
    </row>
    <row r="67" spans="1:7" ht="31.2">
      <c r="A67" s="8" t="s">
        <v>682</v>
      </c>
      <c r="B67" s="118">
        <v>5.53</v>
      </c>
      <c r="C67" s="26" t="s">
        <v>1522</v>
      </c>
      <c r="D67" s="27"/>
      <c r="E67" s="90" t="s">
        <v>26</v>
      </c>
      <c r="F67" s="181" t="s">
        <v>1519</v>
      </c>
      <c r="G67" s="27"/>
    </row>
    <row r="68" spans="1:7">
      <c r="A68" s="12"/>
      <c r="B68" s="95" t="s">
        <v>1523</v>
      </c>
      <c r="C68" s="12" t="s">
        <v>266</v>
      </c>
      <c r="D68" s="23">
        <v>1</v>
      </c>
      <c r="E68" s="12"/>
      <c r="F68" s="12"/>
      <c r="G68" s="12"/>
    </row>
    <row r="69" spans="1:7">
      <c r="A69" s="12"/>
      <c r="B69" s="95" t="s">
        <v>1524</v>
      </c>
      <c r="C69" s="12" t="s">
        <v>268</v>
      </c>
      <c r="D69" s="23">
        <v>0</v>
      </c>
      <c r="E69" s="12" t="s">
        <v>1525</v>
      </c>
      <c r="F69" s="12"/>
      <c r="G69" s="12"/>
    </row>
    <row r="70" spans="1:7">
      <c r="A70" s="12"/>
      <c r="B70" s="95">
        <v>5.5399000000000003</v>
      </c>
      <c r="C70" s="12" t="s">
        <v>327</v>
      </c>
      <c r="D70" s="23">
        <v>0</v>
      </c>
      <c r="E70" s="12" t="s">
        <v>1525</v>
      </c>
      <c r="F70" s="12"/>
      <c r="G70" s="12"/>
    </row>
    <row r="71" spans="1:7" ht="31.2">
      <c r="A71" s="8" t="s">
        <v>682</v>
      </c>
      <c r="B71" s="118">
        <v>5.54</v>
      </c>
      <c r="C71" s="26" t="s">
        <v>1526</v>
      </c>
      <c r="D71" s="27"/>
      <c r="E71" s="90" t="s">
        <v>1527</v>
      </c>
      <c r="F71" s="181" t="s">
        <v>1519</v>
      </c>
      <c r="G71" s="27"/>
    </row>
    <row r="72" spans="1:7">
      <c r="A72" s="12"/>
      <c r="B72" s="95" t="s">
        <v>1528</v>
      </c>
      <c r="C72" s="12" t="s">
        <v>1529</v>
      </c>
      <c r="D72" s="23">
        <v>1</v>
      </c>
      <c r="E72" s="12"/>
      <c r="F72" s="12"/>
      <c r="G72" s="12"/>
    </row>
    <row r="73" spans="1:7">
      <c r="A73" s="12"/>
      <c r="B73" s="95" t="s">
        <v>1530</v>
      </c>
      <c r="C73" s="12" t="s">
        <v>1531</v>
      </c>
      <c r="D73" s="23">
        <v>0.67</v>
      </c>
      <c r="E73" s="12"/>
      <c r="F73" s="12"/>
      <c r="G73" s="12"/>
    </row>
    <row r="74" spans="1:7">
      <c r="A74" s="12"/>
      <c r="B74" s="95" t="s">
        <v>1532</v>
      </c>
      <c r="C74" s="12" t="s">
        <v>1533</v>
      </c>
      <c r="D74" s="23">
        <v>0.33</v>
      </c>
      <c r="E74" s="12"/>
      <c r="F74" s="12"/>
      <c r="G74" s="12"/>
    </row>
    <row r="75" spans="1:7">
      <c r="A75" s="12"/>
      <c r="B75" s="95" t="s">
        <v>1534</v>
      </c>
      <c r="C75" s="12" t="s">
        <v>1535</v>
      </c>
      <c r="D75" s="23">
        <v>0</v>
      </c>
      <c r="E75" s="12"/>
      <c r="F75" s="12"/>
      <c r="G75" s="12"/>
    </row>
    <row r="76" spans="1:7">
      <c r="A76" s="12"/>
      <c r="B76" s="95">
        <v>5.5499000000000001</v>
      </c>
      <c r="C76" s="12" t="s">
        <v>327</v>
      </c>
      <c r="D76" s="23" t="s">
        <v>26</v>
      </c>
      <c r="E76" s="12"/>
      <c r="F76" s="12"/>
      <c r="G76" s="12"/>
    </row>
    <row r="77" spans="1:7" ht="33.9" customHeight="1">
      <c r="A77" s="64"/>
      <c r="B77" s="331" t="s">
        <v>1536</v>
      </c>
      <c r="C77" s="332"/>
      <c r="D77" s="332"/>
      <c r="E77" s="332"/>
      <c r="F77" s="332"/>
      <c r="G77" s="333"/>
    </row>
    <row r="78" spans="1:7" ht="31.2">
      <c r="A78" s="8" t="s">
        <v>682</v>
      </c>
      <c r="B78" s="277">
        <v>5.61</v>
      </c>
      <c r="C78" s="26" t="s">
        <v>1537</v>
      </c>
      <c r="D78" s="27"/>
      <c r="E78" s="90" t="s">
        <v>26</v>
      </c>
      <c r="F78" s="181" t="s">
        <v>1538</v>
      </c>
      <c r="G78" s="27"/>
    </row>
    <row r="79" spans="1:7">
      <c r="A79" s="12"/>
      <c r="B79" s="95" t="s">
        <v>1539</v>
      </c>
      <c r="C79" s="12" t="s">
        <v>1540</v>
      </c>
      <c r="D79" s="23">
        <v>1</v>
      </c>
      <c r="E79" s="12"/>
      <c r="F79" s="12"/>
      <c r="G79" s="12"/>
    </row>
    <row r="80" spans="1:7">
      <c r="A80" s="12"/>
      <c r="B80" s="95" t="s">
        <v>1541</v>
      </c>
      <c r="C80" s="12" t="s">
        <v>1542</v>
      </c>
      <c r="D80" s="23">
        <v>0.5</v>
      </c>
      <c r="E80" s="12"/>
      <c r="F80" s="12"/>
      <c r="G80" s="12"/>
    </row>
    <row r="81" spans="1:7">
      <c r="A81" s="12"/>
      <c r="B81" s="95" t="s">
        <v>1543</v>
      </c>
      <c r="C81" s="12" t="s">
        <v>1544</v>
      </c>
      <c r="D81" s="23">
        <v>0</v>
      </c>
      <c r="E81" s="12"/>
      <c r="F81" s="12"/>
      <c r="G81" s="12"/>
    </row>
    <row r="82" spans="1:7" ht="33.9" customHeight="1">
      <c r="A82" s="8" t="s">
        <v>682</v>
      </c>
      <c r="B82" s="277">
        <v>5.62</v>
      </c>
      <c r="C82" s="26" t="s">
        <v>1545</v>
      </c>
      <c r="D82" s="27"/>
      <c r="E82" s="90" t="s">
        <v>26</v>
      </c>
      <c r="F82" s="181" t="s">
        <v>1538</v>
      </c>
      <c r="G82" s="27"/>
    </row>
    <row r="83" spans="1:7">
      <c r="A83" s="12"/>
      <c r="B83" s="95" t="s">
        <v>1546</v>
      </c>
      <c r="C83" s="12" t="s">
        <v>317</v>
      </c>
      <c r="D83" s="23">
        <v>1</v>
      </c>
      <c r="E83" s="12"/>
      <c r="F83" s="12"/>
      <c r="G83" s="12"/>
    </row>
    <row r="84" spans="1:7">
      <c r="A84" s="12"/>
      <c r="B84" s="95" t="s">
        <v>1547</v>
      </c>
      <c r="C84" s="12" t="s">
        <v>319</v>
      </c>
      <c r="D84" s="23">
        <v>0.75</v>
      </c>
      <c r="E84" s="12"/>
      <c r="F84" s="12"/>
      <c r="G84" s="12"/>
    </row>
    <row r="85" spans="1:7">
      <c r="A85" s="12"/>
      <c r="B85" s="95" t="s">
        <v>1548</v>
      </c>
      <c r="C85" s="12" t="s">
        <v>321</v>
      </c>
      <c r="D85" s="23">
        <v>0.5</v>
      </c>
      <c r="E85" s="12"/>
      <c r="F85" s="12"/>
      <c r="G85" s="12"/>
    </row>
    <row r="86" spans="1:7">
      <c r="A86" s="12"/>
      <c r="B86" s="95" t="s">
        <v>1549</v>
      </c>
      <c r="C86" s="12" t="s">
        <v>323</v>
      </c>
      <c r="D86" s="23">
        <v>0.25</v>
      </c>
      <c r="E86" s="12"/>
      <c r="F86" s="12"/>
      <c r="G86" s="12"/>
    </row>
    <row r="87" spans="1:7">
      <c r="A87" s="12"/>
      <c r="B87" s="95" t="s">
        <v>1550</v>
      </c>
      <c r="C87" s="12" t="s">
        <v>325</v>
      </c>
      <c r="D87" s="23">
        <v>0</v>
      </c>
      <c r="E87" s="12"/>
      <c r="F87" s="12"/>
      <c r="G87" s="12"/>
    </row>
    <row r="88" spans="1:7">
      <c r="A88" s="12"/>
      <c r="B88" s="95">
        <v>5.6299000000000001</v>
      </c>
      <c r="C88" s="12" t="s">
        <v>327</v>
      </c>
      <c r="D88" s="23" t="s">
        <v>26</v>
      </c>
      <c r="E88" s="12"/>
      <c r="F88" s="12"/>
      <c r="G88" s="12"/>
    </row>
    <row r="89" spans="1:7" ht="31.2">
      <c r="A89" s="8" t="s">
        <v>682</v>
      </c>
      <c r="B89" s="277">
        <v>5.63</v>
      </c>
      <c r="C89" s="26" t="s">
        <v>1551</v>
      </c>
      <c r="D89" s="27"/>
      <c r="E89" s="90" t="s">
        <v>26</v>
      </c>
      <c r="F89" s="181" t="s">
        <v>1538</v>
      </c>
      <c r="G89" s="27"/>
    </row>
    <row r="90" spans="1:7">
      <c r="A90" s="12"/>
      <c r="B90" s="95" t="s">
        <v>1552</v>
      </c>
      <c r="C90" s="12" t="s">
        <v>266</v>
      </c>
      <c r="D90" s="23">
        <v>0</v>
      </c>
      <c r="E90" s="12"/>
      <c r="F90" s="12"/>
      <c r="G90" s="12"/>
    </row>
    <row r="91" spans="1:7">
      <c r="A91" s="12"/>
      <c r="B91" s="95" t="s">
        <v>1553</v>
      </c>
      <c r="C91" s="12" t="s">
        <v>268</v>
      </c>
      <c r="D91" s="23">
        <v>1</v>
      </c>
      <c r="E91" s="12"/>
      <c r="F91" s="12"/>
      <c r="G91" s="12"/>
    </row>
    <row r="92" spans="1:7">
      <c r="A92" s="12"/>
      <c r="B92" s="95">
        <v>5.6398999999999999</v>
      </c>
      <c r="C92" s="12" t="s">
        <v>327</v>
      </c>
      <c r="D92" s="23"/>
      <c r="E92" s="12"/>
      <c r="F92" s="12"/>
      <c r="G92" s="12"/>
    </row>
    <row r="93" spans="1:7" ht="33.9" customHeight="1">
      <c r="A93" s="64"/>
      <c r="B93" s="391" t="s">
        <v>1554</v>
      </c>
      <c r="C93" s="392"/>
      <c r="D93" s="392"/>
      <c r="E93" s="392"/>
      <c r="F93" s="392"/>
      <c r="G93" s="393"/>
    </row>
    <row r="94" spans="1:7" ht="31.2">
      <c r="A94" s="8" t="s">
        <v>682</v>
      </c>
      <c r="B94" s="118">
        <v>5.71</v>
      </c>
      <c r="C94" s="26" t="s">
        <v>1555</v>
      </c>
      <c r="D94" s="27"/>
      <c r="E94" s="90" t="s">
        <v>1556</v>
      </c>
      <c r="F94" s="181" t="s">
        <v>1557</v>
      </c>
      <c r="G94" s="27"/>
    </row>
    <row r="95" spans="1:7">
      <c r="A95" s="12"/>
      <c r="B95" s="95" t="s">
        <v>1558</v>
      </c>
      <c r="C95" s="12" t="s">
        <v>1484</v>
      </c>
      <c r="D95" s="23" t="s">
        <v>1452</v>
      </c>
      <c r="E95" s="12" t="s">
        <v>1485</v>
      </c>
      <c r="F95" s="12"/>
      <c r="G95" s="12"/>
    </row>
    <row r="96" spans="1:7" ht="31.2">
      <c r="A96" s="8" t="s">
        <v>682</v>
      </c>
      <c r="B96" s="118">
        <v>5.72</v>
      </c>
      <c r="C96" s="26" t="s">
        <v>1559</v>
      </c>
      <c r="D96" s="27"/>
      <c r="E96" s="90" t="s">
        <v>1560</v>
      </c>
      <c r="F96" s="181" t="s">
        <v>1557</v>
      </c>
      <c r="G96" s="27"/>
    </row>
    <row r="97" spans="1:7">
      <c r="A97" s="12"/>
      <c r="B97" s="95" t="s">
        <v>1561</v>
      </c>
      <c r="C97" s="12" t="s">
        <v>1484</v>
      </c>
      <c r="D97" s="23" t="s">
        <v>1452</v>
      </c>
      <c r="E97" s="12" t="s">
        <v>1485</v>
      </c>
      <c r="F97" s="12"/>
      <c r="G97" s="12"/>
    </row>
    <row r="98" spans="1:7" ht="31.2">
      <c r="A98" s="8" t="s">
        <v>682</v>
      </c>
      <c r="B98" s="118">
        <v>5.73</v>
      </c>
      <c r="C98" s="26" t="s">
        <v>1562</v>
      </c>
      <c r="D98" s="27"/>
      <c r="E98" s="90" t="s">
        <v>1556</v>
      </c>
      <c r="F98" s="181" t="s">
        <v>1557</v>
      </c>
      <c r="G98" s="27"/>
    </row>
    <row r="99" spans="1:7">
      <c r="A99" s="12"/>
      <c r="B99" s="95" t="s">
        <v>1563</v>
      </c>
      <c r="C99" s="12" t="s">
        <v>1484</v>
      </c>
      <c r="D99" s="23" t="s">
        <v>1452</v>
      </c>
      <c r="E99" s="12" t="s">
        <v>1485</v>
      </c>
      <c r="F99" s="12"/>
      <c r="G99" s="12"/>
    </row>
    <row r="100" spans="1:7" ht="31.2">
      <c r="A100" s="8" t="s">
        <v>682</v>
      </c>
      <c r="B100" s="118">
        <v>5.74</v>
      </c>
      <c r="C100" s="26" t="s">
        <v>1564</v>
      </c>
      <c r="D100" s="27"/>
      <c r="E100" s="90" t="s">
        <v>1565</v>
      </c>
      <c r="F100" s="181" t="s">
        <v>1557</v>
      </c>
      <c r="G100" s="27"/>
    </row>
    <row r="101" spans="1:7">
      <c r="A101" s="12"/>
      <c r="B101" s="95" t="s">
        <v>1566</v>
      </c>
      <c r="C101" s="12" t="s">
        <v>1484</v>
      </c>
      <c r="D101" s="23" t="s">
        <v>1452</v>
      </c>
      <c r="E101" s="12" t="s">
        <v>1485</v>
      </c>
      <c r="F101" s="12"/>
      <c r="G101" s="12"/>
    </row>
    <row r="102" spans="1:7" ht="31.2">
      <c r="A102" s="8" t="s">
        <v>682</v>
      </c>
      <c r="B102" s="118">
        <v>5.75</v>
      </c>
      <c r="C102" s="26" t="s">
        <v>1567</v>
      </c>
      <c r="D102" s="27"/>
      <c r="E102" s="90" t="s">
        <v>1556</v>
      </c>
      <c r="F102" s="181" t="s">
        <v>1557</v>
      </c>
      <c r="G102" s="27"/>
    </row>
    <row r="103" spans="1:7">
      <c r="A103" s="12"/>
      <c r="B103" s="95" t="s">
        <v>1568</v>
      </c>
      <c r="C103" s="12" t="s">
        <v>1484</v>
      </c>
      <c r="D103" s="23" t="s">
        <v>1452</v>
      </c>
      <c r="E103" s="12" t="s">
        <v>1485</v>
      </c>
      <c r="F103" s="12"/>
      <c r="G103" s="12"/>
    </row>
    <row r="104" spans="1:7" ht="33.9" customHeight="1">
      <c r="A104" s="8" t="s">
        <v>682</v>
      </c>
      <c r="B104" s="118" t="s">
        <v>1569</v>
      </c>
      <c r="C104" s="26" t="s">
        <v>1570</v>
      </c>
      <c r="D104" s="27"/>
      <c r="E104" s="90" t="s">
        <v>1571</v>
      </c>
      <c r="F104" s="181" t="s">
        <v>1557</v>
      </c>
      <c r="G104" s="27"/>
    </row>
    <row r="105" spans="1:7">
      <c r="A105" s="12"/>
      <c r="B105" s="95" t="s">
        <v>1572</v>
      </c>
      <c r="C105" s="12" t="s">
        <v>1573</v>
      </c>
      <c r="D105" s="23">
        <v>1</v>
      </c>
      <c r="E105" s="12" t="s">
        <v>26</v>
      </c>
      <c r="F105" s="12"/>
      <c r="G105" s="12"/>
    </row>
    <row r="106" spans="1:7">
      <c r="A106" s="12"/>
      <c r="B106" s="95" t="s">
        <v>1574</v>
      </c>
      <c r="C106" s="12" t="s">
        <v>1575</v>
      </c>
      <c r="D106" s="23">
        <v>0.5</v>
      </c>
      <c r="E106" s="12"/>
      <c r="F106" s="12"/>
      <c r="G106" s="12"/>
    </row>
    <row r="107" spans="1:7">
      <c r="A107" s="12"/>
      <c r="B107" s="95" t="s">
        <v>1576</v>
      </c>
      <c r="C107" s="12" t="s">
        <v>1577</v>
      </c>
      <c r="D107" s="23">
        <v>0</v>
      </c>
      <c r="E107" s="12"/>
      <c r="F107" s="12"/>
      <c r="G107" s="12"/>
    </row>
    <row r="108" spans="1:7">
      <c r="A108" s="12"/>
      <c r="B108" s="95"/>
      <c r="C108" s="12"/>
      <c r="D108" s="12"/>
      <c r="E108" s="12"/>
      <c r="F108" s="12"/>
      <c r="G108" s="12"/>
    </row>
    <row r="109" spans="1:7">
      <c r="A109" s="12"/>
      <c r="B109" s="95"/>
      <c r="C109" s="12"/>
      <c r="D109" s="12"/>
      <c r="E109" s="12"/>
      <c r="F109" s="12"/>
      <c r="G109" s="12"/>
    </row>
    <row r="110" spans="1:7">
      <c r="A110" s="12"/>
      <c r="B110" s="95"/>
      <c r="C110" s="12"/>
      <c r="D110" s="12"/>
      <c r="E110" s="12"/>
      <c r="F110" s="12"/>
      <c r="G110" s="12"/>
    </row>
    <row r="111" spans="1:7">
      <c r="A111" s="12"/>
      <c r="B111" s="95"/>
      <c r="C111" s="12"/>
      <c r="D111" s="12"/>
      <c r="E111" s="12"/>
      <c r="F111" s="12"/>
      <c r="G111" s="12"/>
    </row>
    <row r="112" spans="1:7">
      <c r="A112" s="12"/>
      <c r="B112" s="95"/>
      <c r="C112" s="12"/>
      <c r="D112" s="12"/>
      <c r="E112" s="12"/>
      <c r="F112" s="12"/>
      <c r="G112" s="12"/>
    </row>
    <row r="113" spans="1:7">
      <c r="A113" s="12"/>
      <c r="B113" s="95"/>
      <c r="C113" s="12"/>
      <c r="D113" s="12"/>
      <c r="E113" s="12"/>
      <c r="F113" s="12"/>
      <c r="G113" s="12"/>
    </row>
    <row r="114" spans="1:7">
      <c r="A114" s="12"/>
      <c r="B114" s="95"/>
      <c r="C114" s="12"/>
      <c r="D114" s="12"/>
      <c r="E114" s="12"/>
      <c r="F114" s="12"/>
      <c r="G114" s="12"/>
    </row>
    <row r="115" spans="1:7">
      <c r="A115" s="12"/>
      <c r="B115" s="95"/>
      <c r="C115" s="12"/>
      <c r="D115" s="12"/>
      <c r="E115" s="12"/>
      <c r="F115" s="12"/>
      <c r="G115" s="12"/>
    </row>
    <row r="116" spans="1:7">
      <c r="A116" s="12"/>
      <c r="B116" s="95"/>
      <c r="C116" s="12"/>
      <c r="D116" s="12"/>
      <c r="E116" s="12"/>
      <c r="F116" s="12"/>
      <c r="G116" s="12"/>
    </row>
    <row r="117" spans="1:7">
      <c r="A117" s="12"/>
      <c r="B117" s="95"/>
      <c r="C117" s="12"/>
      <c r="D117" s="12"/>
      <c r="E117" s="12"/>
      <c r="F117" s="12"/>
      <c r="G117" s="12"/>
    </row>
    <row r="118" spans="1:7">
      <c r="A118" s="12"/>
      <c r="B118" s="95"/>
      <c r="C118" s="12"/>
      <c r="D118" s="12"/>
      <c r="E118" s="12"/>
      <c r="F118" s="12"/>
      <c r="G118" s="12"/>
    </row>
    <row r="119" spans="1:7">
      <c r="A119" s="12"/>
      <c r="B119" s="95"/>
      <c r="C119" s="12"/>
      <c r="D119" s="12"/>
      <c r="E119" s="12"/>
      <c r="F119" s="12"/>
      <c r="G119" s="12"/>
    </row>
    <row r="120" spans="1:7">
      <c r="A120" s="12"/>
      <c r="B120" s="95"/>
      <c r="C120" s="12"/>
      <c r="D120" s="12"/>
      <c r="E120" s="12"/>
      <c r="F120" s="12"/>
      <c r="G120" s="12"/>
    </row>
    <row r="121" spans="1:7">
      <c r="A121" s="12"/>
      <c r="B121" s="95"/>
      <c r="C121" s="12"/>
      <c r="D121" s="12"/>
      <c r="E121" s="12"/>
      <c r="F121" s="12"/>
      <c r="G121" s="12"/>
    </row>
    <row r="122" spans="1:7">
      <c r="A122" s="12"/>
      <c r="B122" s="95"/>
      <c r="C122" s="12"/>
      <c r="D122" s="12"/>
      <c r="E122" s="12"/>
      <c r="F122" s="12"/>
      <c r="G122" s="12"/>
    </row>
    <row r="123" spans="1:7">
      <c r="A123" s="12"/>
      <c r="B123" s="95"/>
      <c r="C123" s="12"/>
      <c r="D123" s="12"/>
      <c r="E123" s="12"/>
      <c r="F123" s="12"/>
      <c r="G123" s="12"/>
    </row>
    <row r="124" spans="1:7">
      <c r="A124" s="12"/>
      <c r="B124" s="95"/>
      <c r="C124" s="12"/>
      <c r="D124" s="12"/>
      <c r="E124" s="12"/>
      <c r="F124" s="12"/>
      <c r="G124" s="12"/>
    </row>
    <row r="125" spans="1:7">
      <c r="A125" s="12"/>
      <c r="B125" s="95"/>
      <c r="C125" s="12"/>
      <c r="D125" s="12"/>
      <c r="E125" s="12"/>
      <c r="F125" s="12"/>
      <c r="G125" s="12"/>
    </row>
    <row r="126" spans="1:7">
      <c r="A126" s="12"/>
      <c r="B126" s="95"/>
      <c r="C126" s="12"/>
      <c r="D126" s="12"/>
      <c r="E126" s="12"/>
      <c r="F126" s="12"/>
      <c r="G126" s="12"/>
    </row>
    <row r="127" spans="1:7">
      <c r="A127" s="12"/>
      <c r="B127" s="95"/>
      <c r="C127" s="12"/>
      <c r="D127" s="12"/>
      <c r="E127" s="12"/>
      <c r="F127" s="12"/>
      <c r="G127" s="12"/>
    </row>
    <row r="128" spans="1:7">
      <c r="A128" s="12"/>
      <c r="B128" s="95"/>
      <c r="C128" s="12"/>
      <c r="D128" s="12"/>
      <c r="E128" s="12"/>
      <c r="F128" s="12"/>
      <c r="G128" s="12"/>
    </row>
    <row r="129" spans="1:7">
      <c r="A129" s="12"/>
      <c r="B129" s="95"/>
      <c r="C129" s="12"/>
      <c r="D129" s="12"/>
      <c r="E129" s="12"/>
      <c r="F129" s="12"/>
      <c r="G129" s="12"/>
    </row>
    <row r="130" spans="1:7">
      <c r="A130" s="12"/>
      <c r="B130" s="95"/>
      <c r="C130" s="12"/>
      <c r="D130" s="12"/>
      <c r="E130" s="12"/>
      <c r="F130" s="12"/>
      <c r="G130" s="12"/>
    </row>
    <row r="131" spans="1:7">
      <c r="A131" s="12"/>
      <c r="B131" s="95"/>
      <c r="C131" s="12"/>
      <c r="D131" s="12"/>
      <c r="E131" s="12"/>
      <c r="F131" s="12"/>
      <c r="G131" s="12"/>
    </row>
    <row r="132" spans="1:7">
      <c r="A132" s="12"/>
      <c r="B132" s="95"/>
      <c r="C132" s="12"/>
      <c r="D132" s="12"/>
      <c r="E132" s="12"/>
      <c r="F132" s="12"/>
      <c r="G132" s="12"/>
    </row>
    <row r="133" spans="1:7">
      <c r="A133" s="12"/>
      <c r="B133" s="95"/>
      <c r="C133" s="12"/>
      <c r="D133" s="12"/>
      <c r="E133" s="12"/>
      <c r="F133" s="12"/>
      <c r="G133" s="12"/>
    </row>
    <row r="134" spans="1:7">
      <c r="A134" s="12"/>
      <c r="B134" s="95"/>
      <c r="C134" s="12"/>
      <c r="D134" s="12"/>
      <c r="E134" s="12"/>
      <c r="F134" s="12"/>
      <c r="G134" s="12"/>
    </row>
    <row r="135" spans="1:7">
      <c r="A135" s="12"/>
      <c r="B135" s="95"/>
      <c r="C135" s="12"/>
      <c r="D135" s="12"/>
      <c r="E135" s="12"/>
      <c r="F135" s="12"/>
      <c r="G135" s="12"/>
    </row>
    <row r="136" spans="1:7">
      <c r="A136" s="12"/>
      <c r="B136" s="95"/>
      <c r="C136" s="12"/>
      <c r="D136" s="12"/>
      <c r="E136" s="12"/>
      <c r="F136" s="12"/>
      <c r="G136" s="12"/>
    </row>
    <row r="137" spans="1:7">
      <c r="A137" s="12"/>
      <c r="B137" s="95"/>
      <c r="C137" s="12"/>
      <c r="D137" s="12"/>
      <c r="E137" s="12"/>
      <c r="F137" s="12"/>
      <c r="G137" s="12"/>
    </row>
    <row r="138" spans="1:7">
      <c r="A138" s="12"/>
      <c r="B138" s="95"/>
      <c r="C138" s="12"/>
      <c r="D138" s="12"/>
      <c r="E138" s="12"/>
      <c r="F138" s="12"/>
      <c r="G138" s="12"/>
    </row>
    <row r="139" spans="1:7">
      <c r="A139" s="12"/>
      <c r="B139" s="95"/>
      <c r="C139" s="12"/>
      <c r="D139" s="12"/>
      <c r="E139" s="12"/>
      <c r="F139" s="12"/>
      <c r="G139" s="12"/>
    </row>
    <row r="140" spans="1:7">
      <c r="A140" s="12"/>
      <c r="B140" s="95"/>
      <c r="C140" s="12"/>
      <c r="D140" s="12"/>
      <c r="E140" s="12"/>
      <c r="F140" s="12"/>
      <c r="G140" s="12"/>
    </row>
    <row r="141" spans="1:7">
      <c r="A141" s="12"/>
      <c r="B141" s="95"/>
      <c r="C141" s="12"/>
      <c r="D141" s="12"/>
      <c r="E141" s="12"/>
      <c r="F141" s="12"/>
      <c r="G141" s="12"/>
    </row>
    <row r="142" spans="1:7">
      <c r="A142" s="12"/>
      <c r="B142" s="95"/>
      <c r="C142" s="12"/>
      <c r="D142" s="12"/>
      <c r="E142" s="12"/>
      <c r="F142" s="12"/>
      <c r="G142" s="12"/>
    </row>
    <row r="143" spans="1:7">
      <c r="A143" s="12"/>
      <c r="B143" s="95"/>
      <c r="C143" s="12"/>
      <c r="D143" s="12"/>
      <c r="E143" s="12"/>
      <c r="F143" s="12"/>
      <c r="G143" s="12"/>
    </row>
    <row r="144" spans="1:7">
      <c r="A144" s="12"/>
      <c r="B144" s="95"/>
      <c r="C144" s="12"/>
      <c r="D144" s="12"/>
      <c r="E144" s="12"/>
      <c r="F144" s="12"/>
      <c r="G144" s="12"/>
    </row>
    <row r="145" spans="1:7">
      <c r="A145" s="12"/>
      <c r="B145" s="95"/>
      <c r="C145" s="12"/>
      <c r="D145" s="12"/>
      <c r="E145" s="12"/>
      <c r="F145" s="12"/>
      <c r="G145" s="12"/>
    </row>
    <row r="146" spans="1:7">
      <c r="A146" s="12"/>
      <c r="B146" s="95"/>
      <c r="C146" s="12"/>
      <c r="D146" s="12"/>
      <c r="E146" s="12"/>
      <c r="F146" s="12"/>
      <c r="G146" s="12"/>
    </row>
    <row r="147" spans="1:7">
      <c r="A147" s="12"/>
      <c r="B147" s="95"/>
      <c r="C147" s="12"/>
      <c r="D147" s="12"/>
      <c r="E147" s="12"/>
      <c r="F147" s="12"/>
      <c r="G147" s="12"/>
    </row>
    <row r="148" spans="1:7">
      <c r="A148" s="12"/>
      <c r="B148" s="95"/>
      <c r="C148" s="12"/>
      <c r="D148" s="12"/>
      <c r="E148" s="12"/>
      <c r="F148" s="12"/>
      <c r="G148" s="12"/>
    </row>
    <row r="149" spans="1:7">
      <c r="A149" s="12"/>
      <c r="B149" s="95"/>
      <c r="C149" s="12"/>
      <c r="D149" s="12"/>
      <c r="E149" s="12"/>
      <c r="F149" s="12"/>
      <c r="G149" s="12"/>
    </row>
    <row r="150" spans="1:7">
      <c r="A150" s="12"/>
      <c r="B150" s="95"/>
      <c r="C150" s="12"/>
      <c r="D150" s="12"/>
      <c r="E150" s="12"/>
      <c r="F150" s="12"/>
      <c r="G150" s="12"/>
    </row>
  </sheetData>
  <mergeCells count="5">
    <mergeCell ref="B93:G93"/>
    <mergeCell ref="A2:G2"/>
    <mergeCell ref="B5:G5"/>
    <mergeCell ref="B42:G42"/>
    <mergeCell ref="B63:G6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OVERVIEW</vt:lpstr>
      <vt:lpstr>Numbering slots</vt:lpstr>
      <vt:lpstr>No of questions</vt:lpstr>
      <vt:lpstr>MANDATORY</vt:lpstr>
      <vt:lpstr>1. RISK</vt:lpstr>
      <vt:lpstr>2. HEALTH</vt:lpstr>
      <vt:lpstr>3. WASH</vt:lpstr>
      <vt:lpstr>4. SHELTER</vt:lpstr>
      <vt:lpstr>5. FOOD</vt:lpstr>
      <vt:lpstr>6. SOCIAL</vt:lpstr>
      <vt:lpstr>7. INCLUSION</vt:lpstr>
      <vt:lpstr>8. ECONOMY</vt:lpstr>
      <vt:lpstr>9. INFRA</vt:lpstr>
      <vt:lpstr>10. NRM</vt:lpstr>
      <vt:lpstr>11. CONNECT</vt:lpstr>
      <vt:lpstr>A. HH INFO</vt:lpstr>
      <vt:lpstr>B. HAZARD</vt:lpstr>
      <vt:lpstr>C. IMPACT</vt:lpstr>
      <vt:lpstr>MANDATORY!Zone_d_impression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Ysabeau Rycx</cp:lastModifiedBy>
  <cp:revision/>
  <dcterms:created xsi:type="dcterms:W3CDTF">2019-08-10T13:07:50Z</dcterms:created>
  <dcterms:modified xsi:type="dcterms:W3CDTF">2023-02-08T10:03:17Z</dcterms:modified>
  <cp:category/>
  <cp:contentStatus/>
</cp:coreProperties>
</file>